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H559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G467" s="1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H391"/>
  <c r="G391"/>
  <c r="F391"/>
  <c r="F425" s="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I383" s="1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H341" s="1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G299" s="1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G131" s="1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I47" s="1"/>
  <c r="H13"/>
  <c r="G13"/>
  <c r="F13"/>
  <c r="I215" l="1"/>
  <c r="H173"/>
  <c r="H47"/>
  <c r="I89"/>
  <c r="F131"/>
  <c r="I257"/>
  <c r="F299"/>
  <c r="J299"/>
  <c r="I425"/>
  <c r="G509"/>
  <c r="I593"/>
  <c r="J257"/>
  <c r="G89"/>
  <c r="G257"/>
  <c r="H299"/>
  <c r="G425"/>
  <c r="I509"/>
  <c r="F47"/>
  <c r="J47"/>
  <c r="H131"/>
  <c r="G47"/>
  <c r="I131"/>
  <c r="F173"/>
  <c r="J173"/>
  <c r="G215"/>
  <c r="H257"/>
  <c r="I299"/>
  <c r="F341"/>
  <c r="J341"/>
  <c r="G383"/>
  <c r="H425"/>
  <c r="I467"/>
  <c r="G551"/>
  <c r="H593"/>
  <c r="F509"/>
  <c r="H509"/>
  <c r="J509"/>
  <c r="F467"/>
  <c r="H467"/>
  <c r="J467"/>
  <c r="F383"/>
  <c r="H383"/>
  <c r="J383"/>
  <c r="G341"/>
  <c r="I341"/>
  <c r="F215"/>
  <c r="H215"/>
  <c r="J215"/>
  <c r="G173"/>
  <c r="I173"/>
  <c r="J131"/>
  <c r="F89"/>
  <c r="H89"/>
  <c r="J89"/>
  <c r="I594" l="1"/>
  <c r="H594"/>
  <c r="J594"/>
  <c r="F594"/>
  <c r="G594"/>
  <c r="L284"/>
  <c r="L279"/>
  <c r="L551"/>
  <c r="L521"/>
  <c r="L227"/>
  <c r="L257"/>
  <c r="L563"/>
  <c r="L593"/>
  <c r="L509"/>
  <c r="L479"/>
  <c r="L536"/>
  <c r="L531"/>
  <c r="L153"/>
  <c r="L158"/>
  <c r="L447"/>
  <c r="L452"/>
  <c r="L200"/>
  <c r="L195"/>
  <c r="L437"/>
  <c r="L467"/>
  <c r="L494"/>
  <c r="L489"/>
  <c r="L185"/>
  <c r="L215"/>
  <c r="L131"/>
  <c r="L101"/>
  <c r="L74"/>
  <c r="L69"/>
  <c r="L143"/>
  <c r="L173"/>
  <c r="L363"/>
  <c r="L368"/>
  <c r="L405"/>
  <c r="L410"/>
  <c r="L578"/>
  <c r="L573"/>
  <c r="L299"/>
  <c r="L269"/>
  <c r="L116"/>
  <c r="L111"/>
  <c r="L89"/>
  <c r="L59"/>
  <c r="L311"/>
  <c r="L341"/>
  <c r="L395"/>
  <c r="L425"/>
  <c r="L326"/>
  <c r="L321"/>
  <c r="L237"/>
  <c r="L242"/>
  <c r="L27"/>
  <c r="L32"/>
  <c r="L353"/>
  <c r="L383"/>
  <c r="L291"/>
  <c r="L508"/>
  <c r="L417"/>
  <c r="L550"/>
  <c r="L165"/>
  <c r="L172"/>
  <c r="L333"/>
  <c r="L466"/>
  <c r="L592"/>
  <c r="L298"/>
  <c r="L130"/>
  <c r="L375"/>
  <c r="L249"/>
  <c r="L256"/>
  <c r="L543"/>
  <c r="L459"/>
  <c r="L501"/>
  <c r="L340"/>
  <c r="L214"/>
  <c r="L88"/>
  <c r="L39"/>
  <c r="L585"/>
  <c r="L207"/>
  <c r="L123"/>
  <c r="L81"/>
  <c r="L424"/>
  <c r="L382"/>
  <c r="L17"/>
  <c r="L47"/>
  <c r="L594"/>
  <c r="L46"/>
</calcChain>
</file>

<file path=xl/sharedStrings.xml><?xml version="1.0" encoding="utf-8"?>
<sst xmlns="http://schemas.openxmlformats.org/spreadsheetml/2006/main" count="691" uniqueCount="116">
  <si>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</si>
  <si>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</si>
  <si>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</si>
  <si>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</si>
  <si>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</si>
  <si>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</si>
  <si>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</si>
  <si>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</si>
  <si>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</si>
  <si>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</si>
  <si>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</si>
  <si>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</si>
  <si>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</si>
  <si>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</si>
  <si>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</si>
  <si>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</si>
  <si>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</si>
  <si>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</si>
  <si>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</si>
  <si>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</si>
  <si>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</si>
  <si>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</si>
  <si>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</si>
  <si>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</si>
  <si>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</si>
  <si>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</si>
  <si>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</si>
  <si>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</si>
  <si>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</si>
  <si>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</si>
  <si>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</si>
  <si>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</si>
  <si>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</si>
  <si>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</si>
  <si>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</si>
  <si>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</si>
  <si>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</si>
  <si>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</si>
  <si>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</si>
  <si>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</si>
  <si>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</si>
  <si>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</si>
  <si>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</si>
  <si>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</si>
  <si>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</si>
  <si>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сыр полутвердый (порциями)</t>
  </si>
  <si>
    <t>какао с молоком</t>
  </si>
  <si>
    <t>хлеб пшеничный витаминизированный + ржаной</t>
  </si>
  <si>
    <t>пром</t>
  </si>
  <si>
    <t>икра кабачковая</t>
  </si>
  <si>
    <t>напиток витаминный</t>
  </si>
  <si>
    <t>хлеб пшеничный витаминизированный</t>
  </si>
  <si>
    <t>хлеб ржаной</t>
  </si>
  <si>
    <t>булочка домашняя</t>
  </si>
  <si>
    <t>запеканка из творога со сгущеным молоком</t>
  </si>
  <si>
    <t>масло сливочное порциями</t>
  </si>
  <si>
    <t>чай с сахаром</t>
  </si>
  <si>
    <t>овощи свежие (порциями)</t>
  </si>
  <si>
    <t>пюре картофельное</t>
  </si>
  <si>
    <t>компот из плодов или ягод сушеных</t>
  </si>
  <si>
    <t>ватрушка с повидлом</t>
  </si>
  <si>
    <t>чай с лимоном</t>
  </si>
  <si>
    <t>каша "Доужба"</t>
  </si>
  <si>
    <t>кофейный напиток с молоком</t>
  </si>
  <si>
    <t>фрукты свежие (яблоко)</t>
  </si>
  <si>
    <t>птица отварная</t>
  </si>
  <si>
    <t>макаронные изделия отварные</t>
  </si>
  <si>
    <t>кисель из концентрата с витаминами</t>
  </si>
  <si>
    <t xml:space="preserve">булочка дорожная </t>
  </si>
  <si>
    <t>чай с молоком</t>
  </si>
  <si>
    <t>омлет натуральный</t>
  </si>
  <si>
    <t>печень говяжья по-строгановски</t>
  </si>
  <si>
    <t>рис отварной</t>
  </si>
  <si>
    <t>компот из смеси сухофруктов</t>
  </si>
  <si>
    <t>ватрушка с творогом</t>
  </si>
  <si>
    <t>йогурт</t>
  </si>
  <si>
    <t>суп гороховый с курой</t>
  </si>
  <si>
    <t>пирожное</t>
  </si>
  <si>
    <t>напиток из шиповника</t>
  </si>
  <si>
    <t>сок</t>
  </si>
  <si>
    <t>рыба, припущенная в томате с овощами</t>
  </si>
  <si>
    <t>коржик молочный</t>
  </si>
  <si>
    <t>МАОУ - СОШ № 2</t>
  </si>
  <si>
    <t>Директор МАОУ - СОШ № 2</t>
  </si>
  <si>
    <t>Бежан Е.В.</t>
  </si>
  <si>
    <t>каша пненная молочная</t>
  </si>
  <si>
    <t xml:space="preserve">фрукты свежие </t>
  </si>
  <si>
    <t>рассольник ленинградский + сметана</t>
  </si>
  <si>
    <t>100/128</t>
  </si>
  <si>
    <t>фрикадельки мясные</t>
  </si>
  <si>
    <t>пюре из гороха</t>
  </si>
  <si>
    <t>суп-пюре из картофеля с гренками</t>
  </si>
  <si>
    <t>булочка дорожная</t>
  </si>
  <si>
    <t>Йогурт</t>
  </si>
  <si>
    <t>Конфета шоколадная</t>
  </si>
  <si>
    <t>борщ с капустой, сметана</t>
  </si>
  <si>
    <t>128/256</t>
  </si>
  <si>
    <t>суп с макаронными изделиями</t>
  </si>
  <si>
    <t>жаркое по-домашнему</t>
  </si>
  <si>
    <t>каша рисовая молочная</t>
  </si>
  <si>
    <t>фрукты свежие</t>
  </si>
  <si>
    <t>щи из свежей капусты, сметана</t>
  </si>
  <si>
    <t>104/128</t>
  </si>
  <si>
    <t>котлета мясная</t>
  </si>
  <si>
    <t>каша гречневая</t>
  </si>
  <si>
    <t>компот из апельсин с яблоками</t>
  </si>
  <si>
    <t>соус сметанный с томатом</t>
  </si>
  <si>
    <t>279/471</t>
  </si>
  <si>
    <t>кнели рыбные</t>
  </si>
  <si>
    <t>кисель</t>
  </si>
  <si>
    <t>95/128</t>
  </si>
  <si>
    <t>тефтели из мяса с рисом "ёжики"</t>
  </si>
  <si>
    <t>компот из кураги</t>
  </si>
  <si>
    <t>рассольник ленинградский, сметана</t>
  </si>
  <si>
    <t>плов из филе птицы</t>
  </si>
  <si>
    <t>каша манная молочная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</si>
</sst>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477" activePane="bottomRight" state="frozen"/>
      <selection pane="topRight" activeCell="E1" sqref="E1"/>
      <selection pane="bottomLeft" activeCell="A6" sqref="A6"/>
      <selection pane="bottomRight" activeCell="I110" sqref="I1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82</v>
      </c>
      <c r="D1" s="64"/>
      <c r="E1" s="64"/>
      <c r="F1" s="13" t="s">
        <v>16</v>
      </c>
      <c r="G1" s="2" t="s">
        <v>17</v>
      </c>
      <c r="H1" s="65" t="s">
        <v>83</v>
      </c>
      <c r="I1" s="65"/>
      <c r="J1" s="65"/>
      <c r="K1" s="65"/>
    </row>
    <row r="2" spans="1:12" ht="18">
      <c r="A2" s="43" t="s">
        <v>6</v>
      </c>
      <c r="C2" s="2"/>
      <c r="G2" s="2" t="s">
        <v>18</v>
      </c>
      <c r="H2" s="65" t="s">
        <v>84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8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85</v>
      </c>
      <c r="F6" s="48">
        <v>200</v>
      </c>
      <c r="G6" s="48">
        <v>5.58</v>
      </c>
      <c r="H6" s="48">
        <v>6.16</v>
      </c>
      <c r="I6" s="48">
        <v>35.46</v>
      </c>
      <c r="J6" s="48">
        <v>224</v>
      </c>
      <c r="K6" s="49">
        <v>235</v>
      </c>
      <c r="L6" s="48"/>
    </row>
    <row r="7" spans="1:12" ht="15">
      <c r="A7" s="25"/>
      <c r="B7" s="16"/>
      <c r="C7" s="11"/>
      <c r="D7" s="6"/>
      <c r="E7" s="50" t="s">
        <v>45</v>
      </c>
      <c r="F7" s="51">
        <v>20</v>
      </c>
      <c r="G7" s="51">
        <v>4.6399999999999997</v>
      </c>
      <c r="H7" s="51">
        <v>5.9</v>
      </c>
      <c r="I7" s="51">
        <v>0</v>
      </c>
      <c r="J7" s="51">
        <v>72</v>
      </c>
      <c r="K7" s="52">
        <v>75</v>
      </c>
      <c r="L7" s="51"/>
    </row>
    <row r="8" spans="1:12" ht="1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3.3</v>
      </c>
      <c r="H8" s="51">
        <v>2.9</v>
      </c>
      <c r="I8" s="51">
        <v>13.8</v>
      </c>
      <c r="J8" s="51">
        <v>94</v>
      </c>
      <c r="K8" s="52">
        <v>462</v>
      </c>
      <c r="L8" s="51"/>
    </row>
    <row r="9" spans="1:12" ht="15">
      <c r="A9" s="25"/>
      <c r="B9" s="16"/>
      <c r="C9" s="11"/>
      <c r="D9" s="7" t="s">
        <v>23</v>
      </c>
      <c r="E9" s="50" t="s">
        <v>47</v>
      </c>
      <c r="F9" s="51">
        <v>70</v>
      </c>
      <c r="G9" s="51">
        <v>5.44</v>
      </c>
      <c r="H9" s="51">
        <v>0.77</v>
      </c>
      <c r="I9" s="51">
        <v>31.71</v>
      </c>
      <c r="J9" s="51">
        <v>155</v>
      </c>
      <c r="K9" s="52" t="s">
        <v>48</v>
      </c>
      <c r="L9" s="51"/>
    </row>
    <row r="10" spans="1:12" ht="15">
      <c r="A10" s="25"/>
      <c r="B10" s="16"/>
      <c r="C10" s="11"/>
      <c r="D10" s="7" t="s">
        <v>24</v>
      </c>
      <c r="E10" s="50" t="s">
        <v>86</v>
      </c>
      <c r="F10" s="51">
        <v>100</v>
      </c>
      <c r="G10" s="51">
        <v>0.4</v>
      </c>
      <c r="H10" s="51">
        <v>0.4</v>
      </c>
      <c r="I10" s="51">
        <v>9.8000000000000007</v>
      </c>
      <c r="J10" s="51">
        <v>44</v>
      </c>
      <c r="K10" s="52">
        <v>82</v>
      </c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590</v>
      </c>
      <c r="G13" s="21">
        <f t="shared" ref="G13:J13" si="0">SUM(G6:G12)</f>
        <v>19.36</v>
      </c>
      <c r="H13" s="21">
        <f t="shared" si="0"/>
        <v>16.13</v>
      </c>
      <c r="I13" s="21">
        <f t="shared" si="0"/>
        <v>90.77</v>
      </c>
      <c r="J13" s="21">
        <f t="shared" si="0"/>
        <v>589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 t="s">
        <v>87</v>
      </c>
      <c r="F19" s="51">
        <v>265</v>
      </c>
      <c r="G19" s="51">
        <v>7.27</v>
      </c>
      <c r="H19" s="51">
        <v>12.27</v>
      </c>
      <c r="I19" s="51">
        <v>15.83</v>
      </c>
      <c r="J19" s="51">
        <v>204</v>
      </c>
      <c r="K19" s="52" t="s">
        <v>88</v>
      </c>
      <c r="L19" s="51"/>
    </row>
    <row r="20" spans="1:12" ht="15">
      <c r="A20" s="25"/>
      <c r="B20" s="16"/>
      <c r="C20" s="11"/>
      <c r="D20" s="7" t="s">
        <v>29</v>
      </c>
      <c r="E20" s="50" t="s">
        <v>89</v>
      </c>
      <c r="F20" s="51">
        <v>100</v>
      </c>
      <c r="G20" s="51">
        <v>7.5</v>
      </c>
      <c r="H20" s="51">
        <v>18.309999999999999</v>
      </c>
      <c r="I20" s="51">
        <v>5.58</v>
      </c>
      <c r="J20" s="51">
        <v>210</v>
      </c>
      <c r="K20" s="52">
        <v>391</v>
      </c>
      <c r="L20" s="51"/>
    </row>
    <row r="21" spans="1:12" ht="15">
      <c r="A21" s="25"/>
      <c r="B21" s="16"/>
      <c r="C21" s="11"/>
      <c r="D21" s="7" t="s">
        <v>30</v>
      </c>
      <c r="E21" s="50" t="s">
        <v>90</v>
      </c>
      <c r="F21" s="51">
        <v>205</v>
      </c>
      <c r="G21" s="51">
        <v>22</v>
      </c>
      <c r="H21" s="51">
        <v>5</v>
      </c>
      <c r="I21" s="51">
        <v>39.700000000000003</v>
      </c>
      <c r="J21" s="51">
        <v>292</v>
      </c>
      <c r="K21" s="52">
        <v>389</v>
      </c>
      <c r="L21" s="51"/>
    </row>
    <row r="22" spans="1:12" ht="15">
      <c r="A22" s="25"/>
      <c r="B22" s="16"/>
      <c r="C22" s="11"/>
      <c r="D22" s="7" t="s">
        <v>31</v>
      </c>
      <c r="E22" s="50" t="s">
        <v>50</v>
      </c>
      <c r="F22" s="51">
        <v>200</v>
      </c>
      <c r="G22" s="51">
        <v>0</v>
      </c>
      <c r="H22" s="51">
        <v>0</v>
      </c>
      <c r="I22" s="51">
        <v>19</v>
      </c>
      <c r="J22" s="51">
        <v>80</v>
      </c>
      <c r="K22" s="52">
        <v>484</v>
      </c>
      <c r="L22" s="51"/>
    </row>
    <row r="23" spans="1:12" ht="15">
      <c r="A23" s="25"/>
      <c r="B23" s="16"/>
      <c r="C23" s="11"/>
      <c r="D23" s="7" t="s">
        <v>32</v>
      </c>
      <c r="E23" s="50" t="s">
        <v>51</v>
      </c>
      <c r="F23" s="51">
        <v>40</v>
      </c>
      <c r="G23" s="51">
        <v>3.04</v>
      </c>
      <c r="H23" s="51">
        <v>0.32</v>
      </c>
      <c r="I23" s="51">
        <v>19.68</v>
      </c>
      <c r="J23" s="51">
        <v>93</v>
      </c>
      <c r="K23" s="52" t="s">
        <v>48</v>
      </c>
      <c r="L23" s="51"/>
    </row>
    <row r="24" spans="1:12" ht="15">
      <c r="A24" s="25"/>
      <c r="B24" s="16"/>
      <c r="C24" s="11"/>
      <c r="D24" s="7" t="s">
        <v>33</v>
      </c>
      <c r="E24" s="50" t="s">
        <v>52</v>
      </c>
      <c r="F24" s="51">
        <v>30</v>
      </c>
      <c r="G24" s="51">
        <v>2.4</v>
      </c>
      <c r="H24" s="51">
        <v>0.45</v>
      </c>
      <c r="I24" s="51">
        <v>12.03</v>
      </c>
      <c r="J24" s="51">
        <v>62</v>
      </c>
      <c r="K24" s="52" t="s">
        <v>48</v>
      </c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840</v>
      </c>
      <c r="G27" s="21">
        <f t="shared" ref="G27:J27" si="3">SUM(G18:G26)</f>
        <v>42.209999999999994</v>
      </c>
      <c r="H27" s="21">
        <f t="shared" si="3"/>
        <v>36.35</v>
      </c>
      <c r="I27" s="21">
        <f t="shared" si="3"/>
        <v>111.82</v>
      </c>
      <c r="J27" s="21">
        <f t="shared" si="3"/>
        <v>941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77</v>
      </c>
      <c r="F28" s="51">
        <v>35</v>
      </c>
      <c r="G28" s="51">
        <v>1.75</v>
      </c>
      <c r="H28" s="51">
        <v>5.25</v>
      </c>
      <c r="I28" s="51">
        <v>20.3</v>
      </c>
      <c r="J28" s="51">
        <v>137</v>
      </c>
      <c r="K28" s="52">
        <v>583</v>
      </c>
      <c r="L28" s="51"/>
    </row>
    <row r="29" spans="1:12" ht="15">
      <c r="A29" s="25"/>
      <c r="B29" s="16"/>
      <c r="C29" s="11"/>
      <c r="D29" s="12" t="s">
        <v>31</v>
      </c>
      <c r="E29" s="50" t="s">
        <v>61</v>
      </c>
      <c r="F29" s="51">
        <v>200</v>
      </c>
      <c r="G29" s="51">
        <v>0.3</v>
      </c>
      <c r="H29" s="51">
        <v>0.1</v>
      </c>
      <c r="I29" s="51">
        <v>9.5</v>
      </c>
      <c r="J29" s="51">
        <v>40</v>
      </c>
      <c r="K29" s="52">
        <v>459</v>
      </c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235</v>
      </c>
      <c r="G32" s="21">
        <f t="shared" ref="G32:J32" si="4">SUM(G28:G31)</f>
        <v>2.0499999999999998</v>
      </c>
      <c r="H32" s="21">
        <f t="shared" si="4"/>
        <v>5.35</v>
      </c>
      <c r="I32" s="21">
        <f t="shared" si="4"/>
        <v>29.8</v>
      </c>
      <c r="J32" s="21">
        <f t="shared" si="4"/>
        <v>177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1665</v>
      </c>
      <c r="G47" s="34">
        <f t="shared" ref="G47:J47" si="7">G13+G17+G27+G32+G39+G46</f>
        <v>63.61999999999999</v>
      </c>
      <c r="H47" s="34">
        <f t="shared" si="7"/>
        <v>57.830000000000005</v>
      </c>
      <c r="I47" s="34">
        <f t="shared" si="7"/>
        <v>232.39</v>
      </c>
      <c r="J47" s="34">
        <f t="shared" si="7"/>
        <v>1707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54</v>
      </c>
      <c r="F48" s="48">
        <v>160</v>
      </c>
      <c r="G48" s="48">
        <v>22.35</v>
      </c>
      <c r="H48" s="48">
        <v>30.39</v>
      </c>
      <c r="I48" s="48">
        <v>25.3</v>
      </c>
      <c r="J48" s="48">
        <v>464</v>
      </c>
      <c r="K48" s="49">
        <v>279</v>
      </c>
      <c r="L48" s="48"/>
    </row>
    <row r="49" spans="1:12" ht="15">
      <c r="A49" s="15"/>
      <c r="B49" s="16"/>
      <c r="C49" s="11"/>
      <c r="D49" s="6"/>
      <c r="E49" s="50" t="s">
        <v>55</v>
      </c>
      <c r="F49" s="51">
        <v>10</v>
      </c>
      <c r="G49" s="51">
        <v>0.08</v>
      </c>
      <c r="H49" s="51">
        <v>7.25</v>
      </c>
      <c r="I49" s="51">
        <v>0.13</v>
      </c>
      <c r="J49" s="51">
        <v>66</v>
      </c>
      <c r="K49" s="52">
        <v>79</v>
      </c>
      <c r="L49" s="51"/>
    </row>
    <row r="50" spans="1:12" ht="15">
      <c r="A50" s="15"/>
      <c r="B50" s="16"/>
      <c r="C50" s="11"/>
      <c r="D50" s="7" t="s">
        <v>22</v>
      </c>
      <c r="E50" s="50" t="s">
        <v>56</v>
      </c>
      <c r="F50" s="51">
        <v>200</v>
      </c>
      <c r="G50" s="51">
        <v>0.2</v>
      </c>
      <c r="H50" s="51">
        <v>0.1</v>
      </c>
      <c r="I50" s="51">
        <v>9.3000000000000007</v>
      </c>
      <c r="J50" s="51">
        <v>38</v>
      </c>
      <c r="K50" s="52">
        <v>457</v>
      </c>
      <c r="L50" s="51"/>
    </row>
    <row r="51" spans="1:12" ht="15">
      <c r="A51" s="15"/>
      <c r="B51" s="16"/>
      <c r="C51" s="11"/>
      <c r="D51" s="7" t="s">
        <v>23</v>
      </c>
      <c r="E51" s="50" t="s">
        <v>47</v>
      </c>
      <c r="F51" s="51">
        <v>70</v>
      </c>
      <c r="G51" s="51">
        <v>5.44</v>
      </c>
      <c r="H51" s="51">
        <v>0.77</v>
      </c>
      <c r="I51" s="51">
        <v>31.71</v>
      </c>
      <c r="J51" s="51">
        <v>155</v>
      </c>
      <c r="K51" s="52" t="s">
        <v>48</v>
      </c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440</v>
      </c>
      <c r="G55" s="21">
        <f t="shared" ref="G55" si="8">SUM(G48:G54)</f>
        <v>28.07</v>
      </c>
      <c r="H55" s="21">
        <f t="shared" ref="H55" si="9">SUM(H48:H54)</f>
        <v>38.510000000000005</v>
      </c>
      <c r="I55" s="21">
        <f t="shared" ref="I55" si="10">SUM(I48:I54)</f>
        <v>66.44</v>
      </c>
      <c r="J55" s="21">
        <f t="shared" ref="J55" si="11">SUM(J48:J54)</f>
        <v>723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 t="s">
        <v>91</v>
      </c>
      <c r="F61" s="51">
        <v>210</v>
      </c>
      <c r="G61" s="51">
        <v>5.22</v>
      </c>
      <c r="H61" s="51">
        <v>4.5199999999999996</v>
      </c>
      <c r="I61" s="51">
        <v>26.13</v>
      </c>
      <c r="J61" s="51">
        <v>166</v>
      </c>
      <c r="K61" s="52">
        <v>131</v>
      </c>
      <c r="L61" s="51"/>
    </row>
    <row r="62" spans="1:12" ht="15">
      <c r="A62" s="15"/>
      <c r="B62" s="16"/>
      <c r="C62" s="11"/>
      <c r="D62" s="7" t="s">
        <v>29</v>
      </c>
      <c r="E62" s="50" t="s">
        <v>80</v>
      </c>
      <c r="F62" s="51">
        <v>100</v>
      </c>
      <c r="G62" s="51">
        <v>14.22</v>
      </c>
      <c r="H62" s="51">
        <v>7.27</v>
      </c>
      <c r="I62" s="51">
        <v>4.8099999999999996</v>
      </c>
      <c r="J62" s="51">
        <v>142</v>
      </c>
      <c r="K62" s="52">
        <v>299</v>
      </c>
      <c r="L62" s="51"/>
    </row>
    <row r="63" spans="1:12" ht="15">
      <c r="A63" s="15"/>
      <c r="B63" s="16"/>
      <c r="C63" s="11"/>
      <c r="D63" s="7" t="s">
        <v>30</v>
      </c>
      <c r="E63" s="50" t="s">
        <v>72</v>
      </c>
      <c r="F63" s="51">
        <v>200</v>
      </c>
      <c r="G63" s="51">
        <v>4.6399999999999997</v>
      </c>
      <c r="H63" s="51">
        <v>5.8</v>
      </c>
      <c r="I63" s="51">
        <v>50.93</v>
      </c>
      <c r="J63" s="51">
        <v>274</v>
      </c>
      <c r="K63" s="52">
        <v>385</v>
      </c>
      <c r="L63" s="51"/>
    </row>
    <row r="64" spans="1:12" ht="15">
      <c r="A64" s="15"/>
      <c r="B64" s="16"/>
      <c r="C64" s="11"/>
      <c r="D64" s="7" t="s">
        <v>31</v>
      </c>
      <c r="E64" s="50" t="s">
        <v>59</v>
      </c>
      <c r="F64" s="51">
        <v>200</v>
      </c>
      <c r="G64" s="51">
        <v>0.31</v>
      </c>
      <c r="H64" s="51">
        <v>0</v>
      </c>
      <c r="I64" s="51">
        <v>15.63</v>
      </c>
      <c r="J64" s="51">
        <v>64</v>
      </c>
      <c r="K64" s="52">
        <v>494</v>
      </c>
      <c r="L64" s="51"/>
    </row>
    <row r="65" spans="1:12" ht="15">
      <c r="A65" s="15"/>
      <c r="B65" s="16"/>
      <c r="C65" s="11"/>
      <c r="D65" s="7" t="s">
        <v>32</v>
      </c>
      <c r="E65" s="50" t="s">
        <v>51</v>
      </c>
      <c r="F65" s="51">
        <v>40</v>
      </c>
      <c r="G65" s="51">
        <v>3.04</v>
      </c>
      <c r="H65" s="51">
        <v>0.32</v>
      </c>
      <c r="I65" s="51">
        <v>19.68</v>
      </c>
      <c r="J65" s="51">
        <v>93</v>
      </c>
      <c r="K65" s="52" t="s">
        <v>48</v>
      </c>
      <c r="L65" s="51"/>
    </row>
    <row r="66" spans="1:12" ht="15">
      <c r="A66" s="15"/>
      <c r="B66" s="16"/>
      <c r="C66" s="11"/>
      <c r="D66" s="7" t="s">
        <v>33</v>
      </c>
      <c r="E66" s="50" t="s">
        <v>52</v>
      </c>
      <c r="F66" s="51">
        <v>30</v>
      </c>
      <c r="G66" s="51">
        <v>2.4</v>
      </c>
      <c r="H66" s="51">
        <v>0.45</v>
      </c>
      <c r="I66" s="51">
        <v>12.03</v>
      </c>
      <c r="J66" s="51">
        <v>62</v>
      </c>
      <c r="K66" s="52" t="s">
        <v>48</v>
      </c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780</v>
      </c>
      <c r="G69" s="21">
        <f t="shared" ref="G69" si="18">SUM(G60:G68)</f>
        <v>29.83</v>
      </c>
      <c r="H69" s="21">
        <f t="shared" ref="H69" si="19">SUM(H60:H68)</f>
        <v>18.36</v>
      </c>
      <c r="I69" s="21">
        <f t="shared" ref="I69" si="20">SUM(I60:I68)</f>
        <v>129.21</v>
      </c>
      <c r="J69" s="21">
        <f t="shared" ref="J69" si="21">SUM(J60:J68)</f>
        <v>801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92</v>
      </c>
      <c r="F70" s="51">
        <v>90</v>
      </c>
      <c r="G70" s="51">
        <v>6.06</v>
      </c>
      <c r="H70" s="51">
        <v>11.98</v>
      </c>
      <c r="I70" s="51">
        <v>47.27</v>
      </c>
      <c r="J70" s="51">
        <v>321</v>
      </c>
      <c r="K70" s="52">
        <v>543</v>
      </c>
      <c r="L70" s="51"/>
    </row>
    <row r="71" spans="1:12" ht="15">
      <c r="A71" s="15"/>
      <c r="B71" s="16"/>
      <c r="C71" s="11"/>
      <c r="D71" s="12" t="s">
        <v>31</v>
      </c>
      <c r="E71" s="50" t="s">
        <v>50</v>
      </c>
      <c r="F71" s="51">
        <v>200</v>
      </c>
      <c r="G71" s="51">
        <v>0</v>
      </c>
      <c r="H71" s="51">
        <v>0</v>
      </c>
      <c r="I71" s="51">
        <v>19</v>
      </c>
      <c r="J71" s="51">
        <v>80</v>
      </c>
      <c r="K71" s="52">
        <v>484</v>
      </c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290</v>
      </c>
      <c r="G74" s="21">
        <f t="shared" ref="G74" si="23">SUM(G70:G73)</f>
        <v>6.06</v>
      </c>
      <c r="H74" s="21">
        <f t="shared" ref="H74" si="24">SUM(H70:H73)</f>
        <v>11.98</v>
      </c>
      <c r="I74" s="21">
        <f t="shared" ref="I74" si="25">SUM(I70:I73)</f>
        <v>66.27000000000001</v>
      </c>
      <c r="J74" s="21">
        <f t="shared" ref="J74" si="26">SUM(J70:J73)</f>
        <v>401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1510</v>
      </c>
      <c r="G89" s="34">
        <f t="shared" ref="G89" si="38">G55+G59+G69+G74+G81+G88</f>
        <v>63.96</v>
      </c>
      <c r="H89" s="34">
        <f t="shared" ref="H89" si="39">H55+H59+H69+H74+H81+H88</f>
        <v>68.850000000000009</v>
      </c>
      <c r="I89" s="34">
        <f t="shared" ref="I89" si="40">I55+I59+I69+I74+I81+I88</f>
        <v>261.92</v>
      </c>
      <c r="J89" s="34">
        <f t="shared" ref="J89" si="41">J55+J59+J69+J74+J81+J88</f>
        <v>1925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62</v>
      </c>
      <c r="F90" s="48">
        <v>200</v>
      </c>
      <c r="G90" s="48">
        <v>5.07</v>
      </c>
      <c r="H90" s="48">
        <v>6.44</v>
      </c>
      <c r="I90" s="48">
        <v>26.93</v>
      </c>
      <c r="J90" s="48">
        <v>186</v>
      </c>
      <c r="K90" s="49">
        <v>229</v>
      </c>
      <c r="L90" s="48"/>
    </row>
    <row r="91" spans="1:12" ht="15">
      <c r="A91" s="25"/>
      <c r="B91" s="16"/>
      <c r="C91" s="11"/>
      <c r="D91" s="6"/>
      <c r="E91" s="50" t="s">
        <v>45</v>
      </c>
      <c r="F91" s="51">
        <v>20</v>
      </c>
      <c r="G91" s="51">
        <v>4.6399999999999997</v>
      </c>
      <c r="H91" s="51">
        <v>5.9</v>
      </c>
      <c r="I91" s="51">
        <v>0</v>
      </c>
      <c r="J91" s="51">
        <v>72</v>
      </c>
      <c r="K91" s="52">
        <v>75</v>
      </c>
      <c r="L91" s="51"/>
    </row>
    <row r="92" spans="1:12" ht="15">
      <c r="A92" s="25"/>
      <c r="B92" s="16"/>
      <c r="C92" s="11"/>
      <c r="D92" s="7" t="s">
        <v>22</v>
      </c>
      <c r="E92" s="50" t="s">
        <v>63</v>
      </c>
      <c r="F92" s="51">
        <v>200</v>
      </c>
      <c r="G92" s="51">
        <v>2.8</v>
      </c>
      <c r="H92" s="51">
        <v>2.5</v>
      </c>
      <c r="I92" s="51">
        <v>13.6</v>
      </c>
      <c r="J92" s="51">
        <v>88</v>
      </c>
      <c r="K92" s="52">
        <v>465</v>
      </c>
      <c r="L92" s="51"/>
    </row>
    <row r="93" spans="1:12" ht="15">
      <c r="A93" s="25"/>
      <c r="B93" s="16"/>
      <c r="C93" s="11"/>
      <c r="D93" s="7" t="s">
        <v>23</v>
      </c>
      <c r="E93" s="50" t="s">
        <v>47</v>
      </c>
      <c r="F93" s="51">
        <v>70</v>
      </c>
      <c r="G93" s="51">
        <v>5.44</v>
      </c>
      <c r="H93" s="51">
        <v>0.77</v>
      </c>
      <c r="I93" s="51">
        <v>31.71</v>
      </c>
      <c r="J93" s="51">
        <v>155</v>
      </c>
      <c r="K93" s="52" t="s">
        <v>48</v>
      </c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 t="s">
        <v>93</v>
      </c>
      <c r="F95" s="51">
        <v>125</v>
      </c>
      <c r="G95" s="51">
        <v>6.25</v>
      </c>
      <c r="H95" s="51">
        <v>1.88</v>
      </c>
      <c r="I95" s="51">
        <v>10.63</v>
      </c>
      <c r="J95" s="51">
        <v>85</v>
      </c>
      <c r="K95" s="52" t="s">
        <v>48</v>
      </c>
      <c r="L95" s="51"/>
    </row>
    <row r="96" spans="1:12" ht="15">
      <c r="A96" s="25"/>
      <c r="B96" s="16"/>
      <c r="C96" s="11"/>
      <c r="D96" s="6"/>
      <c r="E96" s="50" t="s">
        <v>94</v>
      </c>
      <c r="F96" s="51">
        <v>20</v>
      </c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635</v>
      </c>
      <c r="G97" s="21">
        <f t="shared" ref="G97" si="43">SUM(G90:G96)</f>
        <v>24.200000000000003</v>
      </c>
      <c r="H97" s="21">
        <f t="shared" ref="H97" si="44">SUM(H90:H96)</f>
        <v>17.489999999999998</v>
      </c>
      <c r="I97" s="21">
        <f t="shared" ref="I97" si="45">SUM(I90:I96)</f>
        <v>82.87</v>
      </c>
      <c r="J97" s="21">
        <f t="shared" ref="J97" si="46">SUM(J90:J96)</f>
        <v>586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49</v>
      </c>
      <c r="F102" s="51">
        <v>30</v>
      </c>
      <c r="G102" s="51">
        <v>0.37</v>
      </c>
      <c r="H102" s="51">
        <v>2.67</v>
      </c>
      <c r="I102" s="51">
        <v>2.31</v>
      </c>
      <c r="J102" s="51">
        <v>36</v>
      </c>
      <c r="K102" s="52" t="s">
        <v>48</v>
      </c>
      <c r="L102" s="51"/>
    </row>
    <row r="103" spans="1:12" ht="15">
      <c r="A103" s="25"/>
      <c r="B103" s="16"/>
      <c r="C103" s="11"/>
      <c r="D103" s="7" t="s">
        <v>28</v>
      </c>
      <c r="E103" s="50" t="s">
        <v>95</v>
      </c>
      <c r="F103" s="51">
        <v>265</v>
      </c>
      <c r="G103" s="51">
        <v>6.88</v>
      </c>
      <c r="H103" s="51">
        <v>11.5</v>
      </c>
      <c r="I103" s="51">
        <v>11.53</v>
      </c>
      <c r="J103" s="51">
        <v>179</v>
      </c>
      <c r="K103" s="52" t="s">
        <v>96</v>
      </c>
      <c r="L103" s="51"/>
    </row>
    <row r="104" spans="1:12" ht="15">
      <c r="A104" s="25"/>
      <c r="B104" s="16"/>
      <c r="C104" s="11"/>
      <c r="D104" s="7" t="s">
        <v>29</v>
      </c>
      <c r="E104" s="50" t="s">
        <v>65</v>
      </c>
      <c r="F104" s="51">
        <v>120</v>
      </c>
      <c r="G104" s="51">
        <v>29.57</v>
      </c>
      <c r="H104" s="51">
        <v>20.7</v>
      </c>
      <c r="I104" s="51">
        <v>1.6</v>
      </c>
      <c r="J104" s="51">
        <v>311</v>
      </c>
      <c r="K104" s="52">
        <v>366</v>
      </c>
      <c r="L104" s="51"/>
    </row>
    <row r="105" spans="1:12" ht="15">
      <c r="A105" s="25"/>
      <c r="B105" s="16"/>
      <c r="C105" s="11"/>
      <c r="D105" s="7" t="s">
        <v>30</v>
      </c>
      <c r="E105" s="50" t="s">
        <v>66</v>
      </c>
      <c r="F105" s="51">
        <v>200</v>
      </c>
      <c r="G105" s="51">
        <v>7.4</v>
      </c>
      <c r="H105" s="51">
        <v>6.6</v>
      </c>
      <c r="I105" s="51">
        <v>39.4</v>
      </c>
      <c r="J105" s="51">
        <v>246</v>
      </c>
      <c r="K105" s="52">
        <v>256</v>
      </c>
      <c r="L105" s="51"/>
    </row>
    <row r="106" spans="1:12" ht="15">
      <c r="A106" s="25"/>
      <c r="B106" s="16"/>
      <c r="C106" s="11"/>
      <c r="D106" s="7" t="s">
        <v>31</v>
      </c>
      <c r="E106" s="50" t="s">
        <v>67</v>
      </c>
      <c r="F106" s="51">
        <v>200</v>
      </c>
      <c r="G106" s="51">
        <v>0</v>
      </c>
      <c r="H106" s="51">
        <v>0</v>
      </c>
      <c r="I106" s="51">
        <v>15</v>
      </c>
      <c r="J106" s="51">
        <v>60</v>
      </c>
      <c r="K106" s="52">
        <v>484</v>
      </c>
      <c r="L106" s="51"/>
    </row>
    <row r="107" spans="1:12" ht="15">
      <c r="A107" s="25"/>
      <c r="B107" s="16"/>
      <c r="C107" s="11"/>
      <c r="D107" s="7" t="s">
        <v>32</v>
      </c>
      <c r="E107" s="50" t="s">
        <v>51</v>
      </c>
      <c r="F107" s="51">
        <v>40</v>
      </c>
      <c r="G107" s="51">
        <v>3.04</v>
      </c>
      <c r="H107" s="51">
        <v>0.32</v>
      </c>
      <c r="I107" s="51">
        <v>19.68</v>
      </c>
      <c r="J107" s="51">
        <v>93</v>
      </c>
      <c r="K107" s="52" t="s">
        <v>48</v>
      </c>
      <c r="L107" s="51"/>
    </row>
    <row r="108" spans="1:12" ht="15">
      <c r="A108" s="25"/>
      <c r="B108" s="16"/>
      <c r="C108" s="11"/>
      <c r="D108" s="7" t="s">
        <v>33</v>
      </c>
      <c r="E108" s="50" t="s">
        <v>52</v>
      </c>
      <c r="F108" s="51">
        <v>30</v>
      </c>
      <c r="G108" s="51">
        <v>2.4</v>
      </c>
      <c r="H108" s="51">
        <v>0.45</v>
      </c>
      <c r="I108" s="51">
        <v>12.03</v>
      </c>
      <c r="J108" s="51">
        <v>62</v>
      </c>
      <c r="K108" s="52" t="s">
        <v>48</v>
      </c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885</v>
      </c>
      <c r="G111" s="21">
        <f t="shared" ref="G111" si="52">SUM(G102:G110)</f>
        <v>49.66</v>
      </c>
      <c r="H111" s="21">
        <f t="shared" ref="H111" si="53">SUM(H102:H110)</f>
        <v>42.24</v>
      </c>
      <c r="I111" s="21">
        <f t="shared" ref="I111" si="54">SUM(I102:I110)</f>
        <v>101.55000000000001</v>
      </c>
      <c r="J111" s="21">
        <f t="shared" ref="J111" si="55">SUM(J102:J110)</f>
        <v>987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81</v>
      </c>
      <c r="F112" s="51">
        <v>60</v>
      </c>
      <c r="G112" s="51">
        <v>2.8</v>
      </c>
      <c r="H112" s="51">
        <v>4.9000000000000004</v>
      </c>
      <c r="I112" s="51">
        <v>24.8</v>
      </c>
      <c r="J112" s="51">
        <v>154</v>
      </c>
      <c r="K112" s="52">
        <v>547</v>
      </c>
      <c r="L112" s="51"/>
    </row>
    <row r="113" spans="1:12" ht="15">
      <c r="A113" s="25"/>
      <c r="B113" s="16"/>
      <c r="C113" s="11"/>
      <c r="D113" s="12" t="s">
        <v>31</v>
      </c>
      <c r="E113" s="50" t="s">
        <v>69</v>
      </c>
      <c r="F113" s="51">
        <v>200</v>
      </c>
      <c r="G113" s="51">
        <v>1.6</v>
      </c>
      <c r="H113" s="51">
        <v>1.3</v>
      </c>
      <c r="I113" s="51">
        <v>11.5</v>
      </c>
      <c r="J113" s="51">
        <v>64</v>
      </c>
      <c r="K113" s="52">
        <v>460</v>
      </c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260</v>
      </c>
      <c r="G116" s="21">
        <f t="shared" ref="G116" si="57">SUM(G112:G115)</f>
        <v>4.4000000000000004</v>
      </c>
      <c r="H116" s="21">
        <f t="shared" ref="H116" si="58">SUM(H112:H115)</f>
        <v>6.2</v>
      </c>
      <c r="I116" s="21">
        <f t="shared" ref="I116" si="59">SUM(I112:I115)</f>
        <v>36.299999999999997</v>
      </c>
      <c r="J116" s="21">
        <f t="shared" ref="J116" si="60">SUM(J112:J115)</f>
        <v>218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1780</v>
      </c>
      <c r="G131" s="34">
        <f t="shared" ref="G131" si="72">G97+G101+G111+G116+G123+G130</f>
        <v>78.260000000000005</v>
      </c>
      <c r="H131" s="34">
        <f t="shared" ref="H131" si="73">H97+H101+H111+H116+H123+H130</f>
        <v>65.930000000000007</v>
      </c>
      <c r="I131" s="34">
        <f t="shared" ref="I131" si="74">I97+I101+I111+I116+I123+I130</f>
        <v>220.72000000000003</v>
      </c>
      <c r="J131" s="34">
        <f t="shared" ref="J131" si="75">J97+J101+J111+J116+J123+J130</f>
        <v>1791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70</v>
      </c>
      <c r="F132" s="48">
        <v>150</v>
      </c>
      <c r="G132" s="48">
        <v>12.92</v>
      </c>
      <c r="H132" s="48">
        <v>19.62</v>
      </c>
      <c r="I132" s="48">
        <v>3.23</v>
      </c>
      <c r="J132" s="48">
        <v>240</v>
      </c>
      <c r="K132" s="49">
        <v>268</v>
      </c>
      <c r="L132" s="48"/>
    </row>
    <row r="133" spans="1:12" ht="15">
      <c r="A133" s="25"/>
      <c r="B133" s="16"/>
      <c r="C133" s="11"/>
      <c r="D133" s="6"/>
      <c r="E133" s="50" t="s">
        <v>45</v>
      </c>
      <c r="F133" s="51">
        <v>20</v>
      </c>
      <c r="G133" s="51">
        <v>4.6399999999999997</v>
      </c>
      <c r="H133" s="51">
        <v>5.9</v>
      </c>
      <c r="I133" s="51">
        <v>0</v>
      </c>
      <c r="J133" s="51">
        <v>72</v>
      </c>
      <c r="K133" s="52">
        <v>75</v>
      </c>
      <c r="L133" s="51"/>
    </row>
    <row r="134" spans="1:12" ht="15">
      <c r="A134" s="25"/>
      <c r="B134" s="16"/>
      <c r="C134" s="11"/>
      <c r="D134" s="7" t="s">
        <v>22</v>
      </c>
      <c r="E134" s="50" t="s">
        <v>61</v>
      </c>
      <c r="F134" s="51">
        <v>200</v>
      </c>
      <c r="G134" s="51">
        <v>0.3</v>
      </c>
      <c r="H134" s="51">
        <v>0.1</v>
      </c>
      <c r="I134" s="51">
        <v>9.5</v>
      </c>
      <c r="J134" s="51">
        <v>40</v>
      </c>
      <c r="K134" s="52">
        <v>459</v>
      </c>
      <c r="L134" s="51"/>
    </row>
    <row r="135" spans="1:12" ht="15">
      <c r="A135" s="25"/>
      <c r="B135" s="16"/>
      <c r="C135" s="11"/>
      <c r="D135" s="7" t="s">
        <v>23</v>
      </c>
      <c r="E135" s="50" t="s">
        <v>47</v>
      </c>
      <c r="F135" s="51">
        <v>70</v>
      </c>
      <c r="G135" s="51">
        <v>5.44</v>
      </c>
      <c r="H135" s="51">
        <v>0.77</v>
      </c>
      <c r="I135" s="51">
        <v>31.71</v>
      </c>
      <c r="J135" s="51">
        <v>155</v>
      </c>
      <c r="K135" s="52" t="s">
        <v>48</v>
      </c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 t="s">
        <v>57</v>
      </c>
      <c r="F137" s="51">
        <v>100</v>
      </c>
      <c r="G137" s="51">
        <v>0.7</v>
      </c>
      <c r="H137" s="51">
        <v>0.01</v>
      </c>
      <c r="I137" s="51">
        <v>1.9</v>
      </c>
      <c r="J137" s="51">
        <v>11</v>
      </c>
      <c r="K137" s="52">
        <v>148</v>
      </c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540</v>
      </c>
      <c r="G139" s="21">
        <f t="shared" ref="G139" si="77">SUM(G132:G138)</f>
        <v>24</v>
      </c>
      <c r="H139" s="21">
        <f t="shared" ref="H139" si="78">SUM(H132:H138)</f>
        <v>26.400000000000006</v>
      </c>
      <c r="I139" s="21">
        <f t="shared" ref="I139" si="79">SUM(I132:I138)</f>
        <v>46.339999999999996</v>
      </c>
      <c r="J139" s="21">
        <f t="shared" ref="J139" si="80">SUM(J132:J138)</f>
        <v>518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 t="s">
        <v>97</v>
      </c>
      <c r="F145" s="51">
        <v>200</v>
      </c>
      <c r="G145" s="51">
        <v>2.16</v>
      </c>
      <c r="H145" s="51">
        <v>4.05</v>
      </c>
      <c r="I145" s="51">
        <v>11.44</v>
      </c>
      <c r="J145" s="51">
        <v>91</v>
      </c>
      <c r="K145" s="52">
        <v>129</v>
      </c>
      <c r="L145" s="51"/>
    </row>
    <row r="146" spans="1:12" ht="15">
      <c r="A146" s="25"/>
      <c r="B146" s="16"/>
      <c r="C146" s="11"/>
      <c r="D146" s="7" t="s">
        <v>29</v>
      </c>
      <c r="E146" s="50" t="s">
        <v>98</v>
      </c>
      <c r="F146" s="51">
        <v>220</v>
      </c>
      <c r="G146" s="51">
        <v>16.850000000000001</v>
      </c>
      <c r="H146" s="51">
        <v>14.17</v>
      </c>
      <c r="I146" s="51">
        <v>31.35</v>
      </c>
      <c r="J146" s="51">
        <v>280</v>
      </c>
      <c r="K146" s="52">
        <v>328</v>
      </c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 t="s">
        <v>73</v>
      </c>
      <c r="F148" s="51">
        <v>200</v>
      </c>
      <c r="G148" s="51">
        <v>0.6</v>
      </c>
      <c r="H148" s="51">
        <v>0.01</v>
      </c>
      <c r="I148" s="51">
        <v>20.100000000000001</v>
      </c>
      <c r="J148" s="51">
        <v>84</v>
      </c>
      <c r="K148" s="52">
        <v>495</v>
      </c>
      <c r="L148" s="51"/>
    </row>
    <row r="149" spans="1:12" ht="15">
      <c r="A149" s="25"/>
      <c r="B149" s="16"/>
      <c r="C149" s="11"/>
      <c r="D149" s="7" t="s">
        <v>32</v>
      </c>
      <c r="E149" s="50" t="s">
        <v>51</v>
      </c>
      <c r="F149" s="51">
        <v>40</v>
      </c>
      <c r="G149" s="51">
        <v>3.04</v>
      </c>
      <c r="H149" s="51">
        <v>0.32</v>
      </c>
      <c r="I149" s="51">
        <v>19.68</v>
      </c>
      <c r="J149" s="51">
        <v>93</v>
      </c>
      <c r="K149" s="52" t="s">
        <v>48</v>
      </c>
      <c r="L149" s="51"/>
    </row>
    <row r="150" spans="1:12" ht="15">
      <c r="A150" s="25"/>
      <c r="B150" s="16"/>
      <c r="C150" s="11"/>
      <c r="D150" s="7" t="s">
        <v>33</v>
      </c>
      <c r="E150" s="50" t="s">
        <v>52</v>
      </c>
      <c r="F150" s="51">
        <v>30</v>
      </c>
      <c r="G150" s="51">
        <v>2.4</v>
      </c>
      <c r="H150" s="51">
        <v>0.45</v>
      </c>
      <c r="I150" s="51">
        <v>12.03</v>
      </c>
      <c r="J150" s="51">
        <v>62</v>
      </c>
      <c r="K150" s="52" t="s">
        <v>48</v>
      </c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690</v>
      </c>
      <c r="G153" s="21">
        <f t="shared" ref="G153" si="87">SUM(G144:G152)</f>
        <v>25.05</v>
      </c>
      <c r="H153" s="21">
        <f t="shared" ref="H153" si="88">SUM(H144:H152)</f>
        <v>19</v>
      </c>
      <c r="I153" s="21">
        <f t="shared" ref="I153" si="89">SUM(I144:I152)</f>
        <v>94.6</v>
      </c>
      <c r="J153" s="21">
        <f t="shared" ref="J153" si="90">SUM(J144:J152)</f>
        <v>610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74</v>
      </c>
      <c r="F154" s="51">
        <v>75</v>
      </c>
      <c r="G154" s="51">
        <v>11.17</v>
      </c>
      <c r="H154" s="51">
        <v>3.99</v>
      </c>
      <c r="I154" s="51">
        <v>29.16</v>
      </c>
      <c r="J154" s="51">
        <v>198</v>
      </c>
      <c r="K154" s="52">
        <v>531</v>
      </c>
      <c r="L154" s="51"/>
    </row>
    <row r="155" spans="1:12" ht="15">
      <c r="A155" s="25"/>
      <c r="B155" s="16"/>
      <c r="C155" s="11"/>
      <c r="D155" s="12" t="s">
        <v>31</v>
      </c>
      <c r="E155" s="50" t="s">
        <v>73</v>
      </c>
      <c r="F155" s="51">
        <v>200</v>
      </c>
      <c r="G155" s="51">
        <v>0.6</v>
      </c>
      <c r="H155" s="51">
        <v>0.01</v>
      </c>
      <c r="I155" s="51">
        <v>20.100000000000001</v>
      </c>
      <c r="J155" s="51">
        <v>84</v>
      </c>
      <c r="K155" s="52">
        <v>495</v>
      </c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275</v>
      </c>
      <c r="G158" s="21">
        <f t="shared" ref="G158" si="92">SUM(G154:G157)</f>
        <v>11.77</v>
      </c>
      <c r="H158" s="21">
        <f t="shared" ref="H158" si="93">SUM(H154:H157)</f>
        <v>4</v>
      </c>
      <c r="I158" s="21">
        <f t="shared" ref="I158" si="94">SUM(I154:I157)</f>
        <v>49.260000000000005</v>
      </c>
      <c r="J158" s="21">
        <f t="shared" ref="J158" si="95">SUM(J154:J157)</f>
        <v>282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1505</v>
      </c>
      <c r="G173" s="34">
        <f t="shared" ref="G173" si="107">G139+G143+G153+G158+G165+G172</f>
        <v>60.819999999999993</v>
      </c>
      <c r="H173" s="34">
        <f t="shared" ref="H173" si="108">H139+H143+H153+H158+H165+H172</f>
        <v>49.400000000000006</v>
      </c>
      <c r="I173" s="34">
        <f t="shared" ref="I173" si="109">I139+I143+I153+I158+I165+I172</f>
        <v>190.2</v>
      </c>
      <c r="J173" s="34">
        <f t="shared" ref="J173" si="110">J139+J143+J153+J158+J165+J172</f>
        <v>1410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99</v>
      </c>
      <c r="F174" s="48">
        <v>200</v>
      </c>
      <c r="G174" s="48">
        <v>5.03</v>
      </c>
      <c r="H174" s="48">
        <v>6.36</v>
      </c>
      <c r="I174" s="48">
        <v>31.4</v>
      </c>
      <c r="J174" s="48">
        <v>203</v>
      </c>
      <c r="K174" s="49">
        <v>236</v>
      </c>
      <c r="L174" s="48"/>
    </row>
    <row r="175" spans="1:12" ht="15">
      <c r="A175" s="25"/>
      <c r="B175" s="16"/>
      <c r="C175" s="11"/>
      <c r="D175" s="6"/>
      <c r="E175" s="50" t="s">
        <v>55</v>
      </c>
      <c r="F175" s="51">
        <v>10</v>
      </c>
      <c r="G175" s="51">
        <v>0.08</v>
      </c>
      <c r="H175" s="51">
        <v>7.25</v>
      </c>
      <c r="I175" s="51">
        <v>0.13</v>
      </c>
      <c r="J175" s="51">
        <v>66</v>
      </c>
      <c r="K175" s="52">
        <v>79</v>
      </c>
      <c r="L175" s="51"/>
    </row>
    <row r="176" spans="1:12" ht="15">
      <c r="A176" s="25"/>
      <c r="B176" s="16"/>
      <c r="C176" s="11"/>
      <c r="D176" s="7" t="s">
        <v>22</v>
      </c>
      <c r="E176" s="50" t="s">
        <v>46</v>
      </c>
      <c r="F176" s="51">
        <v>200</v>
      </c>
      <c r="G176" s="51">
        <v>3.3</v>
      </c>
      <c r="H176" s="51">
        <v>2.9</v>
      </c>
      <c r="I176" s="51">
        <v>13.8</v>
      </c>
      <c r="J176" s="51">
        <v>94</v>
      </c>
      <c r="K176" s="52">
        <v>462</v>
      </c>
      <c r="L176" s="51"/>
    </row>
    <row r="177" spans="1:12" ht="15">
      <c r="A177" s="25"/>
      <c r="B177" s="16"/>
      <c r="C177" s="11"/>
      <c r="D177" s="7" t="s">
        <v>23</v>
      </c>
      <c r="E177" s="50" t="s">
        <v>47</v>
      </c>
      <c r="F177" s="51">
        <v>70</v>
      </c>
      <c r="G177" s="51">
        <v>5.44</v>
      </c>
      <c r="H177" s="51">
        <v>0.77</v>
      </c>
      <c r="I177" s="51">
        <v>31.71</v>
      </c>
      <c r="J177" s="51">
        <v>155</v>
      </c>
      <c r="K177" s="52" t="s">
        <v>48</v>
      </c>
      <c r="L177" s="51"/>
    </row>
    <row r="178" spans="1:12" ht="15">
      <c r="A178" s="25"/>
      <c r="B178" s="16"/>
      <c r="C178" s="11"/>
      <c r="D178" s="7" t="s">
        <v>24</v>
      </c>
      <c r="E178" s="50" t="s">
        <v>100</v>
      </c>
      <c r="F178" s="51">
        <v>150</v>
      </c>
      <c r="G178" s="51">
        <v>2.25</v>
      </c>
      <c r="H178" s="51">
        <v>0.15</v>
      </c>
      <c r="I178" s="51">
        <v>28.5</v>
      </c>
      <c r="J178" s="51">
        <v>124</v>
      </c>
      <c r="K178" s="52">
        <v>82</v>
      </c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630</v>
      </c>
      <c r="G181" s="21">
        <f t="shared" ref="G181" si="112">SUM(G174:G180)</f>
        <v>16.100000000000001</v>
      </c>
      <c r="H181" s="21">
        <f t="shared" ref="H181" si="113">SUM(H174:H180)</f>
        <v>17.429999999999996</v>
      </c>
      <c r="I181" s="21">
        <f t="shared" ref="I181" si="114">SUM(I174:I180)</f>
        <v>105.53999999999999</v>
      </c>
      <c r="J181" s="21">
        <f t="shared" ref="J181" si="115">SUM(J174:J180)</f>
        <v>642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106</v>
      </c>
      <c r="F186" s="51">
        <v>30</v>
      </c>
      <c r="G186" s="51">
        <v>0.98</v>
      </c>
      <c r="H186" s="51">
        <v>5.39</v>
      </c>
      <c r="I186" s="51">
        <v>2.2400000000000002</v>
      </c>
      <c r="J186" s="51">
        <v>61</v>
      </c>
      <c r="K186" s="52">
        <v>444</v>
      </c>
      <c r="L186" s="51"/>
    </row>
    <row r="187" spans="1:12" ht="15">
      <c r="A187" s="25"/>
      <c r="B187" s="16"/>
      <c r="C187" s="11"/>
      <c r="D187" s="7" t="s">
        <v>28</v>
      </c>
      <c r="E187" s="50" t="s">
        <v>101</v>
      </c>
      <c r="F187" s="51">
        <v>210</v>
      </c>
      <c r="G187" s="51">
        <v>2.65</v>
      </c>
      <c r="H187" s="51">
        <v>16.079999999999998</v>
      </c>
      <c r="I187" s="51">
        <v>6.56</v>
      </c>
      <c r="J187" s="51">
        <v>93</v>
      </c>
      <c r="K187" s="52" t="s">
        <v>102</v>
      </c>
      <c r="L187" s="51"/>
    </row>
    <row r="188" spans="1:12" ht="15">
      <c r="A188" s="25"/>
      <c r="B188" s="16"/>
      <c r="C188" s="11"/>
      <c r="D188" s="7" t="s">
        <v>29</v>
      </c>
      <c r="E188" s="50" t="s">
        <v>103</v>
      </c>
      <c r="F188" s="51">
        <v>90</v>
      </c>
      <c r="G188" s="51">
        <v>15.72</v>
      </c>
      <c r="H188" s="51">
        <v>12.5</v>
      </c>
      <c r="I188" s="51">
        <v>10.88</v>
      </c>
      <c r="J188" s="51">
        <v>219</v>
      </c>
      <c r="K188" s="52">
        <v>339</v>
      </c>
      <c r="L188" s="51"/>
    </row>
    <row r="189" spans="1:12" ht="15">
      <c r="A189" s="25"/>
      <c r="B189" s="16"/>
      <c r="C189" s="11"/>
      <c r="D189" s="7" t="s">
        <v>30</v>
      </c>
      <c r="E189" s="50" t="s">
        <v>104</v>
      </c>
      <c r="F189" s="51">
        <v>230</v>
      </c>
      <c r="G189" s="51">
        <v>12.25</v>
      </c>
      <c r="H189" s="51">
        <v>7.78</v>
      </c>
      <c r="I189" s="51">
        <v>65.47</v>
      </c>
      <c r="J189" s="51">
        <v>381</v>
      </c>
      <c r="K189" s="52">
        <v>202</v>
      </c>
      <c r="L189" s="51"/>
    </row>
    <row r="190" spans="1:12" ht="15">
      <c r="A190" s="25"/>
      <c r="B190" s="16"/>
      <c r="C190" s="11"/>
      <c r="D190" s="7" t="s">
        <v>31</v>
      </c>
      <c r="E190" s="50" t="s">
        <v>105</v>
      </c>
      <c r="F190" s="51">
        <v>200</v>
      </c>
      <c r="G190" s="51">
        <v>0.5</v>
      </c>
      <c r="H190" s="51">
        <v>0.2</v>
      </c>
      <c r="I190" s="51">
        <v>15.6</v>
      </c>
      <c r="J190" s="51">
        <v>67</v>
      </c>
      <c r="K190" s="52">
        <v>488</v>
      </c>
      <c r="L190" s="51"/>
    </row>
    <row r="191" spans="1:12" ht="15">
      <c r="A191" s="25"/>
      <c r="B191" s="16"/>
      <c r="C191" s="11"/>
      <c r="D191" s="7" t="s">
        <v>32</v>
      </c>
      <c r="E191" s="50" t="s">
        <v>51</v>
      </c>
      <c r="F191" s="51">
        <v>40</v>
      </c>
      <c r="G191" s="51">
        <v>3.04</v>
      </c>
      <c r="H191" s="51">
        <v>0.32</v>
      </c>
      <c r="I191" s="51">
        <v>19.68</v>
      </c>
      <c r="J191" s="51">
        <v>93</v>
      </c>
      <c r="K191" s="52" t="s">
        <v>48</v>
      </c>
      <c r="L191" s="51"/>
    </row>
    <row r="192" spans="1:12" ht="15">
      <c r="A192" s="25"/>
      <c r="B192" s="16"/>
      <c r="C192" s="11"/>
      <c r="D192" s="7" t="s">
        <v>33</v>
      </c>
      <c r="E192" s="50" t="s">
        <v>52</v>
      </c>
      <c r="F192" s="51">
        <v>30</v>
      </c>
      <c r="G192" s="51">
        <v>2.4</v>
      </c>
      <c r="H192" s="51">
        <v>0.45</v>
      </c>
      <c r="I192" s="51">
        <v>12.03</v>
      </c>
      <c r="J192" s="51">
        <v>62</v>
      </c>
      <c r="K192" s="52" t="s">
        <v>48</v>
      </c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830</v>
      </c>
      <c r="G195" s="21">
        <f t="shared" ref="G195" si="121">SUM(G186:G194)</f>
        <v>37.54</v>
      </c>
      <c r="H195" s="21">
        <f t="shared" ref="H195" si="122">SUM(H186:H194)</f>
        <v>42.720000000000006</v>
      </c>
      <c r="I195" s="21">
        <f t="shared" ref="I195" si="123">SUM(I186:I194)</f>
        <v>132.46</v>
      </c>
      <c r="J195" s="21">
        <f t="shared" ref="J195" si="124">SUM(J186:J194)</f>
        <v>976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53</v>
      </c>
      <c r="F196" s="51">
        <v>100</v>
      </c>
      <c r="G196" s="51">
        <v>7.02</v>
      </c>
      <c r="H196" s="51">
        <v>13.4</v>
      </c>
      <c r="I196" s="51">
        <v>70.239999999999995</v>
      </c>
      <c r="J196" s="51">
        <v>430</v>
      </c>
      <c r="K196" s="52">
        <v>542</v>
      </c>
      <c r="L196" s="51"/>
    </row>
    <row r="197" spans="1:12" ht="15">
      <c r="A197" s="25"/>
      <c r="B197" s="16"/>
      <c r="C197" s="11"/>
      <c r="D197" s="12" t="s">
        <v>31</v>
      </c>
      <c r="E197" s="50" t="s">
        <v>105</v>
      </c>
      <c r="F197" s="51">
        <v>200</v>
      </c>
      <c r="G197" s="51">
        <v>0.5</v>
      </c>
      <c r="H197" s="51">
        <v>0.2</v>
      </c>
      <c r="I197" s="51">
        <v>15.6</v>
      </c>
      <c r="J197" s="51">
        <v>67</v>
      </c>
      <c r="K197" s="52">
        <v>488</v>
      </c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300</v>
      </c>
      <c r="G200" s="21">
        <f t="shared" ref="G200" si="126">SUM(G196:G199)</f>
        <v>7.52</v>
      </c>
      <c r="H200" s="21">
        <f t="shared" ref="H200" si="127">SUM(H196:H199)</f>
        <v>13.6</v>
      </c>
      <c r="I200" s="21">
        <f t="shared" ref="I200" si="128">SUM(I196:I199)</f>
        <v>85.839999999999989</v>
      </c>
      <c r="J200" s="21">
        <f t="shared" ref="J200" si="129">SUM(J196:J199)</f>
        <v>497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1760</v>
      </c>
      <c r="G215" s="34">
        <f t="shared" ref="G215" si="141">G181+G185+G195+G200+G207+G214</f>
        <v>61.16</v>
      </c>
      <c r="H215" s="34">
        <f t="shared" ref="H215" si="142">H181+H185+H195+H200+H207+H214</f>
        <v>73.75</v>
      </c>
      <c r="I215" s="34">
        <f t="shared" ref="I215" si="143">I181+I185+I195+I200+I207+I214</f>
        <v>323.83999999999997</v>
      </c>
      <c r="J215" s="34">
        <f t="shared" ref="J215" si="144">J181+J185+J195+J200+J207+J214</f>
        <v>2115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54</v>
      </c>
      <c r="F300" s="48">
        <v>170</v>
      </c>
      <c r="G300" s="48">
        <v>26.46</v>
      </c>
      <c r="H300" s="48">
        <v>17.649999999999999</v>
      </c>
      <c r="I300" s="48">
        <v>33.68</v>
      </c>
      <c r="J300" s="48">
        <v>400</v>
      </c>
      <c r="K300" s="49" t="s">
        <v>107</v>
      </c>
      <c r="L300" s="48"/>
    </row>
    <row r="301" spans="1:12" ht="15">
      <c r="A301" s="25"/>
      <c r="B301" s="16"/>
      <c r="C301" s="11"/>
      <c r="D301" s="6"/>
      <c r="E301" s="50" t="s">
        <v>55</v>
      </c>
      <c r="F301" s="51">
        <v>10</v>
      </c>
      <c r="G301" s="51">
        <v>0.08</v>
      </c>
      <c r="H301" s="51">
        <v>7.25</v>
      </c>
      <c r="I301" s="51">
        <v>0.13</v>
      </c>
      <c r="J301" s="51">
        <v>66</v>
      </c>
      <c r="K301" s="52">
        <v>79</v>
      </c>
      <c r="L301" s="51"/>
    </row>
    <row r="302" spans="1:12" ht="15">
      <c r="A302" s="25"/>
      <c r="B302" s="16"/>
      <c r="C302" s="11"/>
      <c r="D302" s="7" t="s">
        <v>22</v>
      </c>
      <c r="E302" s="50" t="s">
        <v>56</v>
      </c>
      <c r="F302" s="51">
        <v>200</v>
      </c>
      <c r="G302" s="51">
        <v>0.2</v>
      </c>
      <c r="H302" s="51">
        <v>0.1</v>
      </c>
      <c r="I302" s="51">
        <v>9.3000000000000007</v>
      </c>
      <c r="J302" s="51">
        <v>38</v>
      </c>
      <c r="K302" s="52">
        <v>457</v>
      </c>
      <c r="L302" s="51"/>
    </row>
    <row r="303" spans="1:12" ht="15">
      <c r="A303" s="25"/>
      <c r="B303" s="16"/>
      <c r="C303" s="11"/>
      <c r="D303" s="7" t="s">
        <v>23</v>
      </c>
      <c r="E303" s="50" t="s">
        <v>47</v>
      </c>
      <c r="F303" s="51">
        <v>70</v>
      </c>
      <c r="G303" s="51">
        <v>5.44</v>
      </c>
      <c r="H303" s="51">
        <v>0.77</v>
      </c>
      <c r="I303" s="51">
        <v>31.71</v>
      </c>
      <c r="J303" s="51">
        <v>155</v>
      </c>
      <c r="K303" s="52" t="s">
        <v>48</v>
      </c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450</v>
      </c>
      <c r="G307" s="21">
        <f t="shared" ref="G307" si="215">SUM(G300:G306)</f>
        <v>32.18</v>
      </c>
      <c r="H307" s="21">
        <f t="shared" ref="H307" si="216">SUM(H300:H306)</f>
        <v>25.77</v>
      </c>
      <c r="I307" s="21">
        <f t="shared" ref="I307" si="217">SUM(I300:I306)</f>
        <v>74.819999999999993</v>
      </c>
      <c r="J307" s="21">
        <f t="shared" ref="J307" si="218">SUM(J300:J306)</f>
        <v>659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 t="s">
        <v>76</v>
      </c>
      <c r="F313" s="51">
        <v>200</v>
      </c>
      <c r="G313" s="51">
        <v>9.2100000000000009</v>
      </c>
      <c r="H313" s="51">
        <v>5.86</v>
      </c>
      <c r="I313" s="51">
        <v>14.7</v>
      </c>
      <c r="J313" s="51">
        <v>148</v>
      </c>
      <c r="K313" s="52">
        <v>127</v>
      </c>
      <c r="L313" s="51"/>
    </row>
    <row r="314" spans="1:12" ht="15">
      <c r="A314" s="25"/>
      <c r="B314" s="16"/>
      <c r="C314" s="11"/>
      <c r="D314" s="7" t="s">
        <v>29</v>
      </c>
      <c r="E314" s="50" t="s">
        <v>108</v>
      </c>
      <c r="F314" s="51">
        <v>90</v>
      </c>
      <c r="G314" s="51">
        <v>16.170000000000002</v>
      </c>
      <c r="H314" s="51">
        <v>5.7</v>
      </c>
      <c r="I314" s="51">
        <v>3.89</v>
      </c>
      <c r="J314" s="51">
        <v>132</v>
      </c>
      <c r="K314" s="52">
        <v>302</v>
      </c>
      <c r="L314" s="51"/>
    </row>
    <row r="315" spans="1:12" ht="15">
      <c r="A315" s="25"/>
      <c r="B315" s="16"/>
      <c r="C315" s="11"/>
      <c r="D315" s="7" t="s">
        <v>30</v>
      </c>
      <c r="E315" s="50" t="s">
        <v>72</v>
      </c>
      <c r="F315" s="51">
        <v>200</v>
      </c>
      <c r="G315" s="51">
        <v>4.6399999999999997</v>
      </c>
      <c r="H315" s="51">
        <v>5.8</v>
      </c>
      <c r="I315" s="51">
        <v>50.93</v>
      </c>
      <c r="J315" s="51">
        <v>274</v>
      </c>
      <c r="K315" s="52">
        <v>385</v>
      </c>
      <c r="L315" s="51"/>
    </row>
    <row r="316" spans="1:12" ht="15">
      <c r="A316" s="25"/>
      <c r="B316" s="16"/>
      <c r="C316" s="11"/>
      <c r="D316" s="7" t="s">
        <v>31</v>
      </c>
      <c r="E316" s="50" t="s">
        <v>109</v>
      </c>
      <c r="F316" s="51">
        <v>200</v>
      </c>
      <c r="G316" s="51">
        <v>0</v>
      </c>
      <c r="H316" s="51">
        <v>0</v>
      </c>
      <c r="I316" s="51">
        <v>15</v>
      </c>
      <c r="J316" s="51">
        <v>60</v>
      </c>
      <c r="K316" s="52">
        <v>495</v>
      </c>
      <c r="L316" s="51"/>
    </row>
    <row r="317" spans="1:12" ht="15">
      <c r="A317" s="25"/>
      <c r="B317" s="16"/>
      <c r="C317" s="11"/>
      <c r="D317" s="7" t="s">
        <v>32</v>
      </c>
      <c r="E317" s="50" t="s">
        <v>51</v>
      </c>
      <c r="F317" s="51">
        <v>40</v>
      </c>
      <c r="G317" s="51">
        <v>3.04</v>
      </c>
      <c r="H317" s="51">
        <v>0.32</v>
      </c>
      <c r="I317" s="51">
        <v>19.68</v>
      </c>
      <c r="J317" s="51">
        <v>93</v>
      </c>
      <c r="K317" s="52" t="s">
        <v>48</v>
      </c>
      <c r="L317" s="51"/>
    </row>
    <row r="318" spans="1:12" ht="15">
      <c r="A318" s="25"/>
      <c r="B318" s="16"/>
      <c r="C318" s="11"/>
      <c r="D318" s="7" t="s">
        <v>33</v>
      </c>
      <c r="E318" s="50" t="s">
        <v>52</v>
      </c>
      <c r="F318" s="51">
        <v>30</v>
      </c>
      <c r="G318" s="51">
        <v>2.4</v>
      </c>
      <c r="H318" s="51">
        <v>0.45</v>
      </c>
      <c r="I318" s="51">
        <v>12.03</v>
      </c>
      <c r="J318" s="51">
        <v>62</v>
      </c>
      <c r="K318" s="52" t="s">
        <v>48</v>
      </c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760</v>
      </c>
      <c r="G321" s="21">
        <f t="shared" ref="G321" si="225">SUM(G312:G320)</f>
        <v>35.46</v>
      </c>
      <c r="H321" s="21">
        <f t="shared" ref="H321" si="226">SUM(H312:H320)</f>
        <v>18.13</v>
      </c>
      <c r="I321" s="21">
        <f t="shared" ref="I321" si="227">SUM(I312:I320)</f>
        <v>116.22999999999999</v>
      </c>
      <c r="J321" s="21">
        <f t="shared" ref="J321" si="228">SUM(J312:J320)</f>
        <v>769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77</v>
      </c>
      <c r="F322" s="51">
        <v>35</v>
      </c>
      <c r="G322" s="51">
        <v>1.75</v>
      </c>
      <c r="H322" s="51">
        <v>5.25</v>
      </c>
      <c r="I322" s="51">
        <v>20.3</v>
      </c>
      <c r="J322" s="51">
        <v>137</v>
      </c>
      <c r="K322" s="52" t="s">
        <v>48</v>
      </c>
      <c r="L322" s="51"/>
    </row>
    <row r="323" spans="1:12" ht="15">
      <c r="A323" s="25"/>
      <c r="B323" s="16"/>
      <c r="C323" s="11"/>
      <c r="D323" s="12" t="s">
        <v>31</v>
      </c>
      <c r="E323" s="50" t="s">
        <v>56</v>
      </c>
      <c r="F323" s="51">
        <v>200</v>
      </c>
      <c r="G323" s="51">
        <v>0.2</v>
      </c>
      <c r="H323" s="51">
        <v>0.1</v>
      </c>
      <c r="I323" s="51">
        <v>9.3000000000000007</v>
      </c>
      <c r="J323" s="51">
        <v>38</v>
      </c>
      <c r="K323" s="52">
        <v>457</v>
      </c>
      <c r="L323" s="51">
        <v>3</v>
      </c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235</v>
      </c>
      <c r="G326" s="21">
        <f t="shared" ref="G326" si="230">SUM(G322:G325)</f>
        <v>1.95</v>
      </c>
      <c r="H326" s="21">
        <f t="shared" ref="H326" si="231">SUM(H322:H325)</f>
        <v>5.35</v>
      </c>
      <c r="I326" s="21">
        <f t="shared" ref="I326" si="232">SUM(I322:I325)</f>
        <v>29.6</v>
      </c>
      <c r="J326" s="21">
        <f t="shared" ref="J326" si="233">SUM(J322:J325)</f>
        <v>175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1445</v>
      </c>
      <c r="G341" s="34">
        <f t="shared" ref="G341" si="245">G307+G311+G321+G326+G333+G340</f>
        <v>69.59</v>
      </c>
      <c r="H341" s="34">
        <f t="shared" ref="H341" si="246">H307+H311+H321+H326+H333+H340</f>
        <v>49.25</v>
      </c>
      <c r="I341" s="34">
        <f t="shared" ref="I341" si="247">I307+I311+I321+I326+I333+I340</f>
        <v>220.64999999999998</v>
      </c>
      <c r="J341" s="34">
        <f t="shared" ref="J341" si="248">J307+J311+J321+J326+J333+J340</f>
        <v>1603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85</v>
      </c>
      <c r="F342" s="48">
        <v>200</v>
      </c>
      <c r="G342" s="48">
        <v>5.58</v>
      </c>
      <c r="H342" s="48">
        <v>6.16</v>
      </c>
      <c r="I342" s="48">
        <v>35.46</v>
      </c>
      <c r="J342" s="48">
        <v>224</v>
      </c>
      <c r="K342" s="49">
        <v>235</v>
      </c>
      <c r="L342" s="48"/>
    </row>
    <row r="343" spans="1:12" ht="15">
      <c r="A343" s="15"/>
      <c r="B343" s="16"/>
      <c r="C343" s="11"/>
      <c r="D343" s="6"/>
      <c r="E343" s="50" t="s">
        <v>45</v>
      </c>
      <c r="F343" s="51">
        <v>20</v>
      </c>
      <c r="G343" s="51">
        <v>4.6399999999999997</v>
      </c>
      <c r="H343" s="51">
        <v>5.9</v>
      </c>
      <c r="I343" s="51">
        <v>0</v>
      </c>
      <c r="J343" s="51">
        <v>72</v>
      </c>
      <c r="K343" s="52">
        <v>75</v>
      </c>
      <c r="L343" s="51"/>
    </row>
    <row r="344" spans="1:12" ht="15">
      <c r="A344" s="15"/>
      <c r="B344" s="16"/>
      <c r="C344" s="11"/>
      <c r="D344" s="7" t="s">
        <v>22</v>
      </c>
      <c r="E344" s="50" t="s">
        <v>46</v>
      </c>
      <c r="F344" s="51">
        <v>200</v>
      </c>
      <c r="G344" s="51">
        <v>3.3</v>
      </c>
      <c r="H344" s="51">
        <v>2.9</v>
      </c>
      <c r="I344" s="51">
        <v>13.8</v>
      </c>
      <c r="J344" s="51">
        <v>94</v>
      </c>
      <c r="K344" s="52">
        <v>462</v>
      </c>
      <c r="L344" s="51"/>
    </row>
    <row r="345" spans="1:12" ht="15">
      <c r="A345" s="15"/>
      <c r="B345" s="16"/>
      <c r="C345" s="11"/>
      <c r="D345" s="7" t="s">
        <v>23</v>
      </c>
      <c r="E345" s="50" t="s">
        <v>47</v>
      </c>
      <c r="F345" s="51">
        <v>70</v>
      </c>
      <c r="G345" s="51">
        <v>5.44</v>
      </c>
      <c r="H345" s="51">
        <v>0.77</v>
      </c>
      <c r="I345" s="51">
        <v>31.71</v>
      </c>
      <c r="J345" s="51">
        <v>155</v>
      </c>
      <c r="K345" s="52" t="s">
        <v>48</v>
      </c>
      <c r="L345" s="51"/>
    </row>
    <row r="346" spans="1:12" ht="15">
      <c r="A346" s="15"/>
      <c r="B346" s="16"/>
      <c r="C346" s="11"/>
      <c r="D346" s="7" t="s">
        <v>24</v>
      </c>
      <c r="E346" s="50" t="s">
        <v>86</v>
      </c>
      <c r="F346" s="51">
        <v>150</v>
      </c>
      <c r="G346" s="51">
        <v>2.25</v>
      </c>
      <c r="H346" s="51">
        <v>0.13</v>
      </c>
      <c r="I346" s="51">
        <v>28.5</v>
      </c>
      <c r="J346" s="51">
        <v>124</v>
      </c>
      <c r="K346" s="52">
        <v>82</v>
      </c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640</v>
      </c>
      <c r="G349" s="21">
        <f t="shared" ref="G349" si="250">SUM(G342:G348)</f>
        <v>21.21</v>
      </c>
      <c r="H349" s="21">
        <f t="shared" ref="H349" si="251">SUM(H342:H348)</f>
        <v>15.860000000000001</v>
      </c>
      <c r="I349" s="21">
        <f t="shared" ref="I349" si="252">SUM(I342:I348)</f>
        <v>109.47</v>
      </c>
      <c r="J349" s="21">
        <f t="shared" ref="J349" si="253">SUM(J342:J348)</f>
        <v>669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 t="s">
        <v>95</v>
      </c>
      <c r="F355" s="51">
        <v>210</v>
      </c>
      <c r="G355" s="51">
        <v>5.45</v>
      </c>
      <c r="H355" s="51">
        <v>8.8000000000000007</v>
      </c>
      <c r="I355" s="51">
        <v>9.15</v>
      </c>
      <c r="J355" s="51">
        <v>138</v>
      </c>
      <c r="K355" s="52" t="s">
        <v>110</v>
      </c>
      <c r="L355" s="51"/>
    </row>
    <row r="356" spans="1:12" ht="15">
      <c r="A356" s="15"/>
      <c r="B356" s="16"/>
      <c r="C356" s="11"/>
      <c r="D356" s="7" t="s">
        <v>29</v>
      </c>
      <c r="E356" s="50" t="s">
        <v>111</v>
      </c>
      <c r="F356" s="51">
        <v>90</v>
      </c>
      <c r="G356" s="51">
        <v>10.75</v>
      </c>
      <c r="H356" s="51">
        <v>6.99</v>
      </c>
      <c r="I356" s="51">
        <v>12.43</v>
      </c>
      <c r="J356" s="51">
        <v>156</v>
      </c>
      <c r="K356" s="52">
        <v>350</v>
      </c>
      <c r="L356" s="51"/>
    </row>
    <row r="357" spans="1:12" ht="15">
      <c r="A357" s="15"/>
      <c r="B357" s="16"/>
      <c r="C357" s="11"/>
      <c r="D357" s="7" t="s">
        <v>30</v>
      </c>
      <c r="E357" s="50" t="s">
        <v>58</v>
      </c>
      <c r="F357" s="51">
        <v>180</v>
      </c>
      <c r="G357" s="51">
        <v>4.8600000000000003</v>
      </c>
      <c r="H357" s="51">
        <v>7.2</v>
      </c>
      <c r="I357" s="51">
        <v>10.44</v>
      </c>
      <c r="J357" s="51">
        <v>126</v>
      </c>
      <c r="K357" s="52">
        <v>377</v>
      </c>
      <c r="L357" s="51"/>
    </row>
    <row r="358" spans="1:12" ht="15">
      <c r="A358" s="15"/>
      <c r="B358" s="16"/>
      <c r="C358" s="11"/>
      <c r="D358" s="7" t="s">
        <v>31</v>
      </c>
      <c r="E358" s="50" t="s">
        <v>112</v>
      </c>
      <c r="F358" s="51">
        <v>200</v>
      </c>
      <c r="G358" s="51">
        <v>0.31</v>
      </c>
      <c r="H358" s="51">
        <v>0</v>
      </c>
      <c r="I358" s="51">
        <v>15.63</v>
      </c>
      <c r="J358" s="51">
        <v>64</v>
      </c>
      <c r="K358" s="52">
        <v>494</v>
      </c>
      <c r="L358" s="51"/>
    </row>
    <row r="359" spans="1:12" ht="15">
      <c r="A359" s="15"/>
      <c r="B359" s="16"/>
      <c r="C359" s="11"/>
      <c r="D359" s="7" t="s">
        <v>32</v>
      </c>
      <c r="E359" s="50" t="s">
        <v>51</v>
      </c>
      <c r="F359" s="51">
        <v>40</v>
      </c>
      <c r="G359" s="51">
        <v>3.04</v>
      </c>
      <c r="H359" s="51">
        <v>0.32</v>
      </c>
      <c r="I359" s="51">
        <v>19.68</v>
      </c>
      <c r="J359" s="51">
        <v>93</v>
      </c>
      <c r="K359" s="52" t="s">
        <v>48</v>
      </c>
      <c r="L359" s="51"/>
    </row>
    <row r="360" spans="1:12" ht="15">
      <c r="A360" s="15"/>
      <c r="B360" s="16"/>
      <c r="C360" s="11"/>
      <c r="D360" s="7" t="s">
        <v>33</v>
      </c>
      <c r="E360" s="50" t="s">
        <v>52</v>
      </c>
      <c r="F360" s="51">
        <v>30</v>
      </c>
      <c r="G360" s="51">
        <v>2.4</v>
      </c>
      <c r="H360" s="51">
        <v>0.45</v>
      </c>
      <c r="I360" s="51">
        <v>12.03</v>
      </c>
      <c r="J360" s="51">
        <v>62</v>
      </c>
      <c r="K360" s="52" t="s">
        <v>48</v>
      </c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750</v>
      </c>
      <c r="G363" s="21">
        <f t="shared" ref="G363" si="259">SUM(G354:G362)</f>
        <v>26.809999999999995</v>
      </c>
      <c r="H363" s="21">
        <f t="shared" ref="H363" si="260">SUM(H354:H362)</f>
        <v>23.76</v>
      </c>
      <c r="I363" s="21">
        <f t="shared" ref="I363" si="261">SUM(I354:I362)</f>
        <v>79.36</v>
      </c>
      <c r="J363" s="21">
        <f t="shared" ref="J363" si="262">SUM(J354:J362)</f>
        <v>639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81</v>
      </c>
      <c r="F364" s="51">
        <v>60</v>
      </c>
      <c r="G364" s="51">
        <v>2.8</v>
      </c>
      <c r="H364" s="51">
        <v>4.9000000000000004</v>
      </c>
      <c r="I364" s="51">
        <v>24.8</v>
      </c>
      <c r="J364" s="51">
        <v>154</v>
      </c>
      <c r="K364" s="52">
        <v>547</v>
      </c>
      <c r="L364" s="51"/>
    </row>
    <row r="365" spans="1:12" ht="15">
      <c r="A365" s="15"/>
      <c r="B365" s="16"/>
      <c r="C365" s="11"/>
      <c r="D365" s="12" t="s">
        <v>31</v>
      </c>
      <c r="E365" s="50" t="s">
        <v>105</v>
      </c>
      <c r="F365" s="51">
        <v>200</v>
      </c>
      <c r="G365" s="51">
        <v>0.5</v>
      </c>
      <c r="H365" s="51">
        <v>0.2</v>
      </c>
      <c r="I365" s="51">
        <v>15.6</v>
      </c>
      <c r="J365" s="51">
        <v>67</v>
      </c>
      <c r="K365" s="52">
        <v>488</v>
      </c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260</v>
      </c>
      <c r="G368" s="21">
        <f t="shared" ref="G368" si="264">SUM(G364:G367)</f>
        <v>3.3</v>
      </c>
      <c r="H368" s="21">
        <f t="shared" ref="H368" si="265">SUM(H364:H367)</f>
        <v>5.1000000000000005</v>
      </c>
      <c r="I368" s="21">
        <f t="shared" ref="I368" si="266">SUM(I364:I367)</f>
        <v>40.4</v>
      </c>
      <c r="J368" s="21">
        <f t="shared" ref="J368" si="267">SUM(J364:J367)</f>
        <v>221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1650</v>
      </c>
      <c r="G383" s="34">
        <f t="shared" ref="G383" si="279">G349+G353+G363+G368+G375+G382</f>
        <v>51.319999999999993</v>
      </c>
      <c r="H383" s="34">
        <f t="shared" ref="H383" si="280">H349+H353+H363+H368+H375+H382</f>
        <v>44.720000000000006</v>
      </c>
      <c r="I383" s="34">
        <f t="shared" ref="I383" si="281">I349+I353+I363+I368+I375+I382</f>
        <v>229.23</v>
      </c>
      <c r="J383" s="34">
        <f t="shared" ref="J383" si="282">J349+J353+J363+J368+J375+J382</f>
        <v>1529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70</v>
      </c>
      <c r="F384" s="48">
        <v>150</v>
      </c>
      <c r="G384" s="48">
        <v>12.92</v>
      </c>
      <c r="H384" s="48">
        <v>19.62</v>
      </c>
      <c r="I384" s="48">
        <v>3.23</v>
      </c>
      <c r="J384" s="48">
        <v>240</v>
      </c>
      <c r="K384" s="49">
        <v>268</v>
      </c>
      <c r="L384" s="48"/>
    </row>
    <row r="385" spans="1:12" ht="15">
      <c r="A385" s="25"/>
      <c r="B385" s="16"/>
      <c r="C385" s="11"/>
      <c r="D385" s="6"/>
      <c r="E385" s="50" t="s">
        <v>57</v>
      </c>
      <c r="F385" s="51">
        <v>100</v>
      </c>
      <c r="G385" s="51">
        <v>0.7</v>
      </c>
      <c r="H385" s="51">
        <v>0.01</v>
      </c>
      <c r="I385" s="51">
        <v>1.9</v>
      </c>
      <c r="J385" s="51">
        <v>11</v>
      </c>
      <c r="K385" s="52">
        <v>148</v>
      </c>
      <c r="L385" s="51"/>
    </row>
    <row r="386" spans="1:12" ht="15">
      <c r="A386" s="25"/>
      <c r="B386" s="16"/>
      <c r="C386" s="11"/>
      <c r="D386" s="7" t="s">
        <v>22</v>
      </c>
      <c r="E386" s="50" t="s">
        <v>79</v>
      </c>
      <c r="F386" s="51">
        <v>200</v>
      </c>
      <c r="G386" s="51">
        <v>0.7</v>
      </c>
      <c r="H386" s="51">
        <v>0.1</v>
      </c>
      <c r="I386" s="51">
        <v>1.9</v>
      </c>
      <c r="J386" s="51">
        <v>11</v>
      </c>
      <c r="K386" s="52" t="s">
        <v>48</v>
      </c>
      <c r="L386" s="51"/>
    </row>
    <row r="387" spans="1:12" ht="15">
      <c r="A387" s="25"/>
      <c r="B387" s="16"/>
      <c r="C387" s="11"/>
      <c r="D387" s="7" t="s">
        <v>23</v>
      </c>
      <c r="E387" s="50" t="s">
        <v>47</v>
      </c>
      <c r="F387" s="51">
        <v>70</v>
      </c>
      <c r="G387" s="51">
        <v>5.44</v>
      </c>
      <c r="H387" s="51">
        <v>0.77</v>
      </c>
      <c r="I387" s="51">
        <v>31.71</v>
      </c>
      <c r="J387" s="51">
        <v>155</v>
      </c>
      <c r="K387" s="52" t="s">
        <v>48</v>
      </c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520</v>
      </c>
      <c r="G391" s="21">
        <f t="shared" ref="G391" si="284">SUM(G384:G390)</f>
        <v>19.759999999999998</v>
      </c>
      <c r="H391" s="21">
        <f t="shared" ref="H391" si="285">SUM(H384:H390)</f>
        <v>20.500000000000004</v>
      </c>
      <c r="I391" s="21">
        <f t="shared" ref="I391" si="286">SUM(I384:I390)</f>
        <v>38.74</v>
      </c>
      <c r="J391" s="21">
        <f t="shared" ref="J391" si="287">SUM(J384:J390)</f>
        <v>417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49</v>
      </c>
      <c r="F396" s="51">
        <v>100</v>
      </c>
      <c r="G396" s="51">
        <v>0.8</v>
      </c>
      <c r="H396" s="51">
        <v>1.8</v>
      </c>
      <c r="I396" s="51">
        <v>4</v>
      </c>
      <c r="J396" s="51">
        <v>36</v>
      </c>
      <c r="K396" s="52" t="s">
        <v>48</v>
      </c>
      <c r="L396" s="51"/>
    </row>
    <row r="397" spans="1:12" ht="15">
      <c r="A397" s="25"/>
      <c r="B397" s="16"/>
      <c r="C397" s="11"/>
      <c r="D397" s="7" t="s">
        <v>28</v>
      </c>
      <c r="E397" s="50" t="s">
        <v>113</v>
      </c>
      <c r="F397" s="51">
        <v>210</v>
      </c>
      <c r="G397" s="51">
        <v>5.75</v>
      </c>
      <c r="H397" s="51">
        <v>9.41</v>
      </c>
      <c r="I397" s="51">
        <v>12.57</v>
      </c>
      <c r="J397" s="51">
        <v>159</v>
      </c>
      <c r="K397" s="52" t="s">
        <v>88</v>
      </c>
      <c r="L397" s="51"/>
    </row>
    <row r="398" spans="1:12" ht="15">
      <c r="A398" s="25"/>
      <c r="B398" s="16"/>
      <c r="C398" s="11"/>
      <c r="D398" s="7" t="s">
        <v>29</v>
      </c>
      <c r="E398" s="50" t="s">
        <v>114</v>
      </c>
      <c r="F398" s="51">
        <v>250</v>
      </c>
      <c r="G398" s="51">
        <v>17.82</v>
      </c>
      <c r="H398" s="51">
        <v>10.119999999999999</v>
      </c>
      <c r="I398" s="51">
        <v>2.29</v>
      </c>
      <c r="J398" s="51">
        <v>172</v>
      </c>
      <c r="K398" s="52">
        <v>375</v>
      </c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 t="s">
        <v>78</v>
      </c>
      <c r="F400" s="51">
        <v>200</v>
      </c>
      <c r="G400" s="51">
        <v>0.67</v>
      </c>
      <c r="H400" s="51">
        <v>0.27</v>
      </c>
      <c r="I400" s="51">
        <v>18.3</v>
      </c>
      <c r="J400" s="51">
        <v>78</v>
      </c>
      <c r="K400" s="52">
        <v>496</v>
      </c>
      <c r="L400" s="51"/>
    </row>
    <row r="401" spans="1:12" ht="15">
      <c r="A401" s="25"/>
      <c r="B401" s="16"/>
      <c r="C401" s="11"/>
      <c r="D401" s="7" t="s">
        <v>32</v>
      </c>
      <c r="E401" s="50" t="s">
        <v>51</v>
      </c>
      <c r="F401" s="51">
        <v>40</v>
      </c>
      <c r="G401" s="51">
        <v>3.04</v>
      </c>
      <c r="H401" s="51">
        <v>0.32</v>
      </c>
      <c r="I401" s="51">
        <v>19.68</v>
      </c>
      <c r="J401" s="51">
        <v>93</v>
      </c>
      <c r="K401" s="52" t="s">
        <v>48</v>
      </c>
      <c r="L401" s="51"/>
    </row>
    <row r="402" spans="1:12" ht="15">
      <c r="A402" s="25"/>
      <c r="B402" s="16"/>
      <c r="C402" s="11"/>
      <c r="D402" s="7" t="s">
        <v>33</v>
      </c>
      <c r="E402" s="50" t="s">
        <v>52</v>
      </c>
      <c r="F402" s="51">
        <v>30</v>
      </c>
      <c r="G402" s="51">
        <v>2.4</v>
      </c>
      <c r="H402" s="51">
        <v>0.45</v>
      </c>
      <c r="I402" s="51">
        <v>12.03</v>
      </c>
      <c r="J402" s="51">
        <v>62</v>
      </c>
      <c r="K402" s="52" t="s">
        <v>48</v>
      </c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830</v>
      </c>
      <c r="G405" s="21">
        <f t="shared" ref="G405" si="294">SUM(G396:G404)</f>
        <v>30.48</v>
      </c>
      <c r="H405" s="21">
        <f t="shared" ref="H405" si="295">SUM(H396:H404)</f>
        <v>22.369999999999997</v>
      </c>
      <c r="I405" s="21">
        <f t="shared" ref="I405" si="296">SUM(I396:I404)</f>
        <v>68.86999999999999</v>
      </c>
      <c r="J405" s="21">
        <f t="shared" ref="J405" si="297">SUM(J396:J404)</f>
        <v>600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68</v>
      </c>
      <c r="F406" s="51">
        <v>100</v>
      </c>
      <c r="G406" s="51">
        <v>6.74</v>
      </c>
      <c r="H406" s="51">
        <v>13.32</v>
      </c>
      <c r="I406" s="51">
        <v>52.51</v>
      </c>
      <c r="J406" s="51">
        <v>357</v>
      </c>
      <c r="K406" s="52">
        <v>543</v>
      </c>
      <c r="L406" s="51"/>
    </row>
    <row r="407" spans="1:12" ht="15">
      <c r="A407" s="25"/>
      <c r="B407" s="16"/>
      <c r="C407" s="11"/>
      <c r="D407" s="12" t="s">
        <v>31</v>
      </c>
      <c r="E407" s="50" t="s">
        <v>50</v>
      </c>
      <c r="F407" s="51">
        <v>200</v>
      </c>
      <c r="G407" s="51">
        <v>0</v>
      </c>
      <c r="H407" s="51">
        <v>0</v>
      </c>
      <c r="I407" s="51">
        <v>19</v>
      </c>
      <c r="J407" s="51">
        <v>80</v>
      </c>
      <c r="K407" s="52">
        <v>484</v>
      </c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300</v>
      </c>
      <c r="G410" s="21">
        <f t="shared" ref="G410" si="299">SUM(G406:G409)</f>
        <v>6.74</v>
      </c>
      <c r="H410" s="21">
        <f t="shared" ref="H410" si="300">SUM(H406:H409)</f>
        <v>13.32</v>
      </c>
      <c r="I410" s="21">
        <f t="shared" ref="I410" si="301">SUM(I406:I409)</f>
        <v>71.509999999999991</v>
      </c>
      <c r="J410" s="21">
        <f t="shared" ref="J410" si="302">SUM(J406:J409)</f>
        <v>437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1650</v>
      </c>
      <c r="G425" s="34">
        <f t="shared" ref="G425" si="314">G391+G395+G405+G410+G417+G424</f>
        <v>56.98</v>
      </c>
      <c r="H425" s="34">
        <f t="shared" ref="H425" si="315">H391+H395+H405+H410+H417+H424</f>
        <v>56.190000000000005</v>
      </c>
      <c r="I425" s="34">
        <f t="shared" ref="I425" si="316">I391+I395+I405+I410+I417+I424</f>
        <v>179.11999999999998</v>
      </c>
      <c r="J425" s="34">
        <f t="shared" ref="J425" si="317">J391+J395+J405+J410+J417+J424</f>
        <v>1454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115</v>
      </c>
      <c r="F426" s="48">
        <v>200</v>
      </c>
      <c r="G426" s="48">
        <v>6.07</v>
      </c>
      <c r="H426" s="48">
        <v>6.44</v>
      </c>
      <c r="I426" s="48">
        <v>30.48</v>
      </c>
      <c r="J426" s="48">
        <v>204</v>
      </c>
      <c r="K426" s="49">
        <v>230</v>
      </c>
      <c r="L426" s="48"/>
    </row>
    <row r="427" spans="1:12" ht="15">
      <c r="A427" s="25"/>
      <c r="B427" s="16"/>
      <c r="C427" s="11"/>
      <c r="D427" s="6"/>
      <c r="E427" s="50" t="s">
        <v>55</v>
      </c>
      <c r="F427" s="51">
        <v>10</v>
      </c>
      <c r="G427" s="51">
        <v>0.08</v>
      </c>
      <c r="H427" s="51">
        <v>7.25</v>
      </c>
      <c r="I427" s="51">
        <v>0.13</v>
      </c>
      <c r="J427" s="51">
        <v>66</v>
      </c>
      <c r="K427" s="52">
        <v>79</v>
      </c>
      <c r="L427" s="51"/>
    </row>
    <row r="428" spans="1:12" ht="15">
      <c r="A428" s="25"/>
      <c r="B428" s="16"/>
      <c r="C428" s="11"/>
      <c r="D428" s="7" t="s">
        <v>22</v>
      </c>
      <c r="E428" s="50" t="s">
        <v>63</v>
      </c>
      <c r="F428" s="51">
        <v>200</v>
      </c>
      <c r="G428" s="51">
        <v>2.8</v>
      </c>
      <c r="H428" s="51">
        <v>2.5</v>
      </c>
      <c r="I428" s="51">
        <v>13.6</v>
      </c>
      <c r="J428" s="51">
        <v>88</v>
      </c>
      <c r="K428" s="52">
        <v>465</v>
      </c>
      <c r="L428" s="51"/>
    </row>
    <row r="429" spans="1:12" ht="15">
      <c r="A429" s="25"/>
      <c r="B429" s="16"/>
      <c r="C429" s="11"/>
      <c r="D429" s="7" t="s">
        <v>23</v>
      </c>
      <c r="E429" s="50" t="s">
        <v>47</v>
      </c>
      <c r="F429" s="51">
        <v>70</v>
      </c>
      <c r="G429" s="51">
        <v>5.44</v>
      </c>
      <c r="H429" s="51">
        <v>0.77</v>
      </c>
      <c r="I429" s="51">
        <v>31.71</v>
      </c>
      <c r="J429" s="51">
        <v>155</v>
      </c>
      <c r="K429" s="52" t="s">
        <v>48</v>
      </c>
      <c r="L429" s="51"/>
    </row>
    <row r="430" spans="1:12" ht="15">
      <c r="A430" s="25"/>
      <c r="B430" s="16"/>
      <c r="C430" s="11"/>
      <c r="D430" s="7" t="s">
        <v>24</v>
      </c>
      <c r="E430" s="50" t="s">
        <v>64</v>
      </c>
      <c r="F430" s="51">
        <v>150</v>
      </c>
      <c r="G430" s="51">
        <v>0.6</v>
      </c>
      <c r="H430" s="51">
        <v>0.6</v>
      </c>
      <c r="I430" s="51">
        <v>14.7</v>
      </c>
      <c r="J430" s="51">
        <v>67</v>
      </c>
      <c r="K430" s="52">
        <v>82</v>
      </c>
      <c r="L430" s="51"/>
    </row>
    <row r="431" spans="1:12" ht="15">
      <c r="A431" s="25"/>
      <c r="B431" s="16"/>
      <c r="C431" s="11"/>
      <c r="D431" s="6"/>
      <c r="E431" s="50" t="s">
        <v>75</v>
      </c>
      <c r="F431" s="51">
        <v>125</v>
      </c>
      <c r="G431" s="51">
        <v>6.25</v>
      </c>
      <c r="H431" s="51">
        <v>1.88</v>
      </c>
      <c r="I431" s="51">
        <v>10.63</v>
      </c>
      <c r="J431" s="51">
        <v>85</v>
      </c>
      <c r="K431" s="52" t="s">
        <v>48</v>
      </c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755</v>
      </c>
      <c r="G433" s="21">
        <f t="shared" ref="G433" si="319">SUM(G426:G432)</f>
        <v>21.240000000000002</v>
      </c>
      <c r="H433" s="21">
        <f t="shared" ref="H433" si="320">SUM(H426:H432)</f>
        <v>19.440000000000001</v>
      </c>
      <c r="I433" s="21">
        <f t="shared" ref="I433" si="321">SUM(I426:I432)</f>
        <v>101.25</v>
      </c>
      <c r="J433" s="21">
        <f t="shared" ref="J433" si="322">SUM(J426:J432)</f>
        <v>665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106</v>
      </c>
      <c r="F438" s="51">
        <v>30</v>
      </c>
      <c r="G438" s="51">
        <v>0.98</v>
      </c>
      <c r="H438" s="51">
        <v>5.39</v>
      </c>
      <c r="I438" s="51">
        <v>2.2400000000000002</v>
      </c>
      <c r="J438" s="51">
        <v>61</v>
      </c>
      <c r="K438" s="52">
        <v>444</v>
      </c>
      <c r="L438" s="51"/>
    </row>
    <row r="439" spans="1:12" ht="15">
      <c r="A439" s="25"/>
      <c r="B439" s="16"/>
      <c r="C439" s="11"/>
      <c r="D439" s="7" t="s">
        <v>28</v>
      </c>
      <c r="E439" s="50" t="s">
        <v>101</v>
      </c>
      <c r="F439" s="51">
        <v>210</v>
      </c>
      <c r="G439" s="51">
        <v>2.65</v>
      </c>
      <c r="H439" s="51">
        <v>16.079999999999998</v>
      </c>
      <c r="I439" s="51">
        <v>6.56</v>
      </c>
      <c r="J439" s="51">
        <v>93</v>
      </c>
      <c r="K439" s="52" t="s">
        <v>102</v>
      </c>
      <c r="L439" s="51"/>
    </row>
    <row r="440" spans="1:12" ht="15">
      <c r="A440" s="25"/>
      <c r="B440" s="16"/>
      <c r="C440" s="11"/>
      <c r="D440" s="7" t="s">
        <v>29</v>
      </c>
      <c r="E440" s="50" t="s">
        <v>103</v>
      </c>
      <c r="F440" s="51">
        <v>90</v>
      </c>
      <c r="G440" s="51">
        <v>15.72</v>
      </c>
      <c r="H440" s="51">
        <v>12.5</v>
      </c>
      <c r="I440" s="51">
        <v>10.88</v>
      </c>
      <c r="J440" s="51">
        <v>219</v>
      </c>
      <c r="K440" s="52">
        <v>339</v>
      </c>
      <c r="L440" s="51"/>
    </row>
    <row r="441" spans="1:12" ht="15">
      <c r="A441" s="25"/>
      <c r="B441" s="16"/>
      <c r="C441" s="11"/>
      <c r="D441" s="7" t="s">
        <v>30</v>
      </c>
      <c r="E441" s="50" t="s">
        <v>104</v>
      </c>
      <c r="F441" s="51">
        <v>200</v>
      </c>
      <c r="G441" s="51">
        <v>11.35</v>
      </c>
      <c r="H441" s="51">
        <v>8.48</v>
      </c>
      <c r="I441" s="51">
        <v>50.27</v>
      </c>
      <c r="J441" s="51">
        <v>323</v>
      </c>
      <c r="K441" s="52">
        <v>201</v>
      </c>
      <c r="L441" s="51"/>
    </row>
    <row r="442" spans="1:12" ht="15">
      <c r="A442" s="25"/>
      <c r="B442" s="16"/>
      <c r="C442" s="11"/>
      <c r="D442" s="7" t="s">
        <v>31</v>
      </c>
      <c r="E442" s="50" t="s">
        <v>50</v>
      </c>
      <c r="F442" s="51">
        <v>200</v>
      </c>
      <c r="G442" s="51">
        <v>0</v>
      </c>
      <c r="H442" s="51">
        <v>0</v>
      </c>
      <c r="I442" s="51">
        <v>19</v>
      </c>
      <c r="J442" s="51">
        <v>80</v>
      </c>
      <c r="K442" s="52">
        <v>484</v>
      </c>
      <c r="L442" s="51"/>
    </row>
    <row r="443" spans="1:12" ht="15">
      <c r="A443" s="25"/>
      <c r="B443" s="16"/>
      <c r="C443" s="11"/>
      <c r="D443" s="7" t="s">
        <v>32</v>
      </c>
      <c r="E443" s="50" t="s">
        <v>51</v>
      </c>
      <c r="F443" s="51">
        <v>40</v>
      </c>
      <c r="G443" s="51">
        <v>3.04</v>
      </c>
      <c r="H443" s="51">
        <v>0.32</v>
      </c>
      <c r="I443" s="51">
        <v>19.68</v>
      </c>
      <c r="J443" s="51">
        <v>93</v>
      </c>
      <c r="K443" s="52" t="s">
        <v>48</v>
      </c>
      <c r="L443" s="51"/>
    </row>
    <row r="444" spans="1:12" ht="15">
      <c r="A444" s="25"/>
      <c r="B444" s="16"/>
      <c r="C444" s="11"/>
      <c r="D444" s="7" t="s">
        <v>33</v>
      </c>
      <c r="E444" s="50" t="s">
        <v>52</v>
      </c>
      <c r="F444" s="51">
        <v>30</v>
      </c>
      <c r="G444" s="51">
        <v>2.4</v>
      </c>
      <c r="H444" s="51">
        <v>0.45</v>
      </c>
      <c r="I444" s="51">
        <v>12.03</v>
      </c>
      <c r="J444" s="51">
        <v>62</v>
      </c>
      <c r="K444" s="52" t="s">
        <v>48</v>
      </c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800</v>
      </c>
      <c r="G447" s="21">
        <f t="shared" ref="G447" si="328">SUM(G438:G446)</f>
        <v>36.14</v>
      </c>
      <c r="H447" s="21">
        <f t="shared" ref="H447" si="329">SUM(H438:H446)</f>
        <v>43.220000000000006</v>
      </c>
      <c r="I447" s="21">
        <f t="shared" ref="I447" si="330">SUM(I438:I446)</f>
        <v>120.66</v>
      </c>
      <c r="J447" s="21">
        <f t="shared" ref="J447" si="331">SUM(J438:J446)</f>
        <v>931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60</v>
      </c>
      <c r="F448" s="51">
        <v>90</v>
      </c>
      <c r="G448" s="51">
        <v>5.09</v>
      </c>
      <c r="H448" s="51">
        <v>2.77</v>
      </c>
      <c r="I448" s="51">
        <v>57.41</v>
      </c>
      <c r="J448" s="51">
        <v>275</v>
      </c>
      <c r="K448" s="52">
        <v>530</v>
      </c>
      <c r="L448" s="51"/>
    </row>
    <row r="449" spans="1:12" ht="15">
      <c r="A449" s="25"/>
      <c r="B449" s="16"/>
      <c r="C449" s="11"/>
      <c r="D449" s="12" t="s">
        <v>31</v>
      </c>
      <c r="E449" s="50" t="s">
        <v>61</v>
      </c>
      <c r="F449" s="51">
        <v>200</v>
      </c>
      <c r="G449" s="51">
        <v>0.3</v>
      </c>
      <c r="H449" s="51">
        <v>0.1</v>
      </c>
      <c r="I449" s="51">
        <v>9.5</v>
      </c>
      <c r="J449" s="51">
        <v>40</v>
      </c>
      <c r="K449" s="52">
        <v>459</v>
      </c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290</v>
      </c>
      <c r="G452" s="21">
        <f t="shared" ref="G452" si="333">SUM(G448:G451)</f>
        <v>5.39</v>
      </c>
      <c r="H452" s="21">
        <f t="shared" ref="H452" si="334">SUM(H448:H451)</f>
        <v>2.87</v>
      </c>
      <c r="I452" s="21">
        <f t="shared" ref="I452" si="335">SUM(I448:I451)</f>
        <v>66.91</v>
      </c>
      <c r="J452" s="21">
        <f t="shared" ref="J452" si="336">SUM(J448:J451)</f>
        <v>315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1845</v>
      </c>
      <c r="G467" s="34">
        <f t="shared" ref="G467" si="348">G433+G437+G447+G452+G459+G466</f>
        <v>62.77</v>
      </c>
      <c r="H467" s="34">
        <f t="shared" ref="H467" si="349">H433+H437+H447+H452+H459+H466</f>
        <v>65.530000000000015</v>
      </c>
      <c r="I467" s="34">
        <f t="shared" ref="I467" si="350">I433+I437+I447+I452+I459+I466</f>
        <v>288.82</v>
      </c>
      <c r="J467" s="34">
        <f t="shared" ref="J467" si="351">J433+J437+J447+J452+J459+J466</f>
        <v>1911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54</v>
      </c>
      <c r="F468" s="48">
        <v>170</v>
      </c>
      <c r="G468" s="48">
        <v>26.46</v>
      </c>
      <c r="H468" s="48">
        <v>17.649999999999999</v>
      </c>
      <c r="I468" s="48">
        <v>33.68</v>
      </c>
      <c r="J468" s="48">
        <v>400</v>
      </c>
      <c r="K468" s="49" t="s">
        <v>107</v>
      </c>
      <c r="L468" s="48"/>
    </row>
    <row r="469" spans="1:12" ht="15">
      <c r="A469" s="25"/>
      <c r="B469" s="16"/>
      <c r="C469" s="11"/>
      <c r="D469" s="6"/>
      <c r="E469" s="50" t="s">
        <v>55</v>
      </c>
      <c r="F469" s="51">
        <v>10</v>
      </c>
      <c r="G469" s="51">
        <v>0.08</v>
      </c>
      <c r="H469" s="51">
        <v>7.25</v>
      </c>
      <c r="I469" s="51">
        <v>0.13</v>
      </c>
      <c r="J469" s="51">
        <v>66</v>
      </c>
      <c r="K469" s="52">
        <v>79</v>
      </c>
      <c r="L469" s="51"/>
    </row>
    <row r="470" spans="1:12" ht="15">
      <c r="A470" s="25"/>
      <c r="B470" s="16"/>
      <c r="C470" s="11"/>
      <c r="D470" s="7" t="s">
        <v>22</v>
      </c>
      <c r="E470" s="50" t="s">
        <v>56</v>
      </c>
      <c r="F470" s="51">
        <v>200</v>
      </c>
      <c r="G470" s="51">
        <v>0.2</v>
      </c>
      <c r="H470" s="51">
        <v>0.1</v>
      </c>
      <c r="I470" s="51">
        <v>9.3000000000000007</v>
      </c>
      <c r="J470" s="51">
        <v>38</v>
      </c>
      <c r="K470" s="52">
        <v>457</v>
      </c>
      <c r="L470" s="51"/>
    </row>
    <row r="471" spans="1:12" ht="15">
      <c r="A471" s="25"/>
      <c r="B471" s="16"/>
      <c r="C471" s="11"/>
      <c r="D471" s="7" t="s">
        <v>23</v>
      </c>
      <c r="E471" s="50" t="s">
        <v>47</v>
      </c>
      <c r="F471" s="51">
        <v>70</v>
      </c>
      <c r="G471" s="51">
        <v>5.44</v>
      </c>
      <c r="H471" s="51">
        <v>0.77</v>
      </c>
      <c r="I471" s="51">
        <v>31.71</v>
      </c>
      <c r="J471" s="51">
        <v>155</v>
      </c>
      <c r="K471" s="52" t="s">
        <v>48</v>
      </c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450</v>
      </c>
      <c r="G475" s="21">
        <f t="shared" ref="G475" si="353">SUM(G468:G474)</f>
        <v>32.18</v>
      </c>
      <c r="H475" s="21">
        <f t="shared" ref="H475" si="354">SUM(H468:H474)</f>
        <v>25.77</v>
      </c>
      <c r="I475" s="21">
        <f t="shared" ref="I475" si="355">SUM(I468:I474)</f>
        <v>74.819999999999993</v>
      </c>
      <c r="J475" s="21">
        <f t="shared" ref="J475" si="356">SUM(J468:J474)</f>
        <v>659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 t="s">
        <v>91</v>
      </c>
      <c r="F481" s="51">
        <v>210</v>
      </c>
      <c r="G481" s="51">
        <v>5.22</v>
      </c>
      <c r="H481" s="51">
        <v>4.5199999999999996</v>
      </c>
      <c r="I481" s="51">
        <v>26.13</v>
      </c>
      <c r="J481" s="51">
        <v>166</v>
      </c>
      <c r="K481" s="52">
        <v>131</v>
      </c>
      <c r="L481" s="51"/>
    </row>
    <row r="482" spans="1:12" ht="15">
      <c r="A482" s="25"/>
      <c r="B482" s="16"/>
      <c r="C482" s="11"/>
      <c r="D482" s="7" t="s">
        <v>29</v>
      </c>
      <c r="E482" s="50" t="s">
        <v>71</v>
      </c>
      <c r="F482" s="51">
        <v>100</v>
      </c>
      <c r="G482" s="51">
        <v>21.62</v>
      </c>
      <c r="H482" s="51">
        <v>12.28</v>
      </c>
      <c r="I482" s="51">
        <v>1.1000000000000001</v>
      </c>
      <c r="J482" s="51">
        <v>201</v>
      </c>
      <c r="K482" s="52">
        <v>356</v>
      </c>
      <c r="L482" s="51"/>
    </row>
    <row r="483" spans="1:12" ht="15">
      <c r="A483" s="25"/>
      <c r="B483" s="16"/>
      <c r="C483" s="11"/>
      <c r="D483" s="7" t="s">
        <v>30</v>
      </c>
      <c r="E483" s="50" t="s">
        <v>66</v>
      </c>
      <c r="F483" s="51">
        <v>200</v>
      </c>
      <c r="G483" s="51">
        <v>7.4</v>
      </c>
      <c r="H483" s="51">
        <v>6.6</v>
      </c>
      <c r="I483" s="51">
        <v>39.4</v>
      </c>
      <c r="J483" s="51">
        <v>246</v>
      </c>
      <c r="K483" s="52">
        <v>256</v>
      </c>
      <c r="L483" s="51"/>
    </row>
    <row r="484" spans="1:12" ht="15">
      <c r="A484" s="25"/>
      <c r="B484" s="16"/>
      <c r="C484" s="11"/>
      <c r="D484" s="7" t="s">
        <v>31</v>
      </c>
      <c r="E484" s="50" t="s">
        <v>105</v>
      </c>
      <c r="F484" s="51">
        <v>200</v>
      </c>
      <c r="G484" s="51">
        <v>0.5</v>
      </c>
      <c r="H484" s="51">
        <v>0.2</v>
      </c>
      <c r="I484" s="51">
        <v>15.6</v>
      </c>
      <c r="J484" s="51">
        <v>67</v>
      </c>
      <c r="K484" s="52">
        <v>488</v>
      </c>
      <c r="L484" s="51"/>
    </row>
    <row r="485" spans="1:12" ht="15">
      <c r="A485" s="25"/>
      <c r="B485" s="16"/>
      <c r="C485" s="11"/>
      <c r="D485" s="7" t="s">
        <v>32</v>
      </c>
      <c r="E485" s="50" t="s">
        <v>51</v>
      </c>
      <c r="F485" s="51">
        <v>40</v>
      </c>
      <c r="G485" s="51">
        <v>3.04</v>
      </c>
      <c r="H485" s="51">
        <v>0.32</v>
      </c>
      <c r="I485" s="51">
        <v>19.68</v>
      </c>
      <c r="J485" s="51">
        <v>93</v>
      </c>
      <c r="K485" s="52" t="s">
        <v>48</v>
      </c>
      <c r="L485" s="51"/>
    </row>
    <row r="486" spans="1:12" ht="15">
      <c r="A486" s="25"/>
      <c r="B486" s="16"/>
      <c r="C486" s="11"/>
      <c r="D486" s="7" t="s">
        <v>33</v>
      </c>
      <c r="E486" s="50" t="s">
        <v>52</v>
      </c>
      <c r="F486" s="51">
        <v>30</v>
      </c>
      <c r="G486" s="51">
        <v>2.4</v>
      </c>
      <c r="H486" s="51">
        <v>0.45</v>
      </c>
      <c r="I486" s="51">
        <v>12.03</v>
      </c>
      <c r="J486" s="51">
        <v>62</v>
      </c>
      <c r="K486" s="52" t="s">
        <v>48</v>
      </c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780</v>
      </c>
      <c r="G489" s="21">
        <f t="shared" ref="G489" si="363">SUM(G480:G488)</f>
        <v>40.18</v>
      </c>
      <c r="H489" s="21">
        <f t="shared" ref="H489" si="364">SUM(H480:H488)</f>
        <v>24.369999999999997</v>
      </c>
      <c r="I489" s="21">
        <f t="shared" ref="I489" si="365">SUM(I480:I488)</f>
        <v>113.94</v>
      </c>
      <c r="J489" s="21">
        <f t="shared" ref="J489" si="366">SUM(J480:J488)</f>
        <v>835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53</v>
      </c>
      <c r="F490" s="51">
        <v>90</v>
      </c>
      <c r="G490" s="51">
        <v>5.94</v>
      </c>
      <c r="H490" s="51">
        <v>10.61</v>
      </c>
      <c r="I490" s="51">
        <v>57.55</v>
      </c>
      <c r="J490" s="51">
        <v>349</v>
      </c>
      <c r="K490" s="52">
        <v>542</v>
      </c>
      <c r="L490" s="51"/>
    </row>
    <row r="491" spans="1:12" ht="15">
      <c r="A491" s="25"/>
      <c r="B491" s="16"/>
      <c r="C491" s="11"/>
      <c r="D491" s="12" t="s">
        <v>31</v>
      </c>
      <c r="E491" s="50" t="s">
        <v>50</v>
      </c>
      <c r="F491" s="51">
        <v>200</v>
      </c>
      <c r="G491" s="51">
        <v>0</v>
      </c>
      <c r="H491" s="51">
        <v>0</v>
      </c>
      <c r="I491" s="51">
        <v>19</v>
      </c>
      <c r="J491" s="51">
        <v>80</v>
      </c>
      <c r="K491" s="52">
        <v>484</v>
      </c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290</v>
      </c>
      <c r="G494" s="21">
        <f t="shared" ref="G494" si="368">SUM(G490:G493)</f>
        <v>5.94</v>
      </c>
      <c r="H494" s="21">
        <f t="shared" ref="H494" si="369">SUM(H490:H493)</f>
        <v>10.61</v>
      </c>
      <c r="I494" s="21">
        <f t="shared" ref="I494" si="370">SUM(I490:I493)</f>
        <v>76.55</v>
      </c>
      <c r="J494" s="21">
        <f t="shared" ref="J494" si="371">SUM(J490:J493)</f>
        <v>429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1520</v>
      </c>
      <c r="G509" s="34">
        <f t="shared" ref="G509" si="383">G475+G479+G489+G494+G501+G508</f>
        <v>78.3</v>
      </c>
      <c r="H509" s="34">
        <f t="shared" ref="H509" si="384">H475+H479+H489+H494+H501+H508</f>
        <v>60.75</v>
      </c>
      <c r="I509" s="34">
        <f t="shared" ref="I509" si="385">I475+I479+I489+I494+I501+I508</f>
        <v>265.31</v>
      </c>
      <c r="J509" s="34">
        <f t="shared" ref="J509" si="386">J475+J479+J489+J494+J501+J508</f>
        <v>1923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1633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64.677999999999997</v>
      </c>
      <c r="H594" s="42">
        <f t="shared" si="456"/>
        <v>59.220000000000006</v>
      </c>
      <c r="I594" s="42">
        <f t="shared" si="456"/>
        <v>241.21999999999997</v>
      </c>
      <c r="J594" s="42">
        <f t="shared" si="456"/>
        <v>1736.8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№2</cp:lastModifiedBy>
  <dcterms:created xsi:type="dcterms:W3CDTF">2022-05-16T14:23:56Z</dcterms:created>
  <dcterms:modified xsi:type="dcterms:W3CDTF">2024-10-01T12:04:19Z</dcterms:modified>
</cp:coreProperties>
</file>